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calcPr calcId="114210"/>
</workbook>
</file>

<file path=xl/calcChain.xml><?xml version="1.0" encoding="utf-8"?>
<calcChain xmlns="http://schemas.openxmlformats.org/spreadsheetml/2006/main">
  <c r="D13" i="3"/>
  <c r="D11"/>
  <c r="F16" i="1"/>
  <c r="F27"/>
  <c r="D6" i="2"/>
  <c r="F6"/>
  <c r="F22"/>
  <c r="D16" i="1"/>
</calcChain>
</file>

<file path=xl/sharedStrings.xml><?xml version="1.0" encoding="utf-8"?>
<sst xmlns="http://schemas.openxmlformats.org/spreadsheetml/2006/main" count="176" uniqueCount="111">
  <si>
    <t xml:space="preserve"> ОТЧЕТ ОБ ИСПОЛНЕНИИ БЮДЖЕТА</t>
  </si>
  <si>
    <t>КОДЫ</t>
  </si>
  <si>
    <t>Форма по ОКУД</t>
  </si>
  <si>
    <t>0503117</t>
  </si>
  <si>
    <t>на 01.06.2015</t>
  </si>
  <si>
    <t>Дата</t>
  </si>
  <si>
    <t>01.06.2015</t>
  </si>
  <si>
    <t>Наименование финансового органа:</t>
  </si>
  <si>
    <t xml:space="preserve">по ОКПО  </t>
  </si>
  <si>
    <t>Уношевская сельская администрация Уношевского сельского поселения Гордеевского муниципального района Брянской области</t>
  </si>
  <si>
    <t xml:space="preserve">    Глава по БК</t>
  </si>
  <si>
    <t>Наименование публично-правового образования: Уношевское сельское поселение Гордеевского муниципального района</t>
  </si>
  <si>
    <t>по ОКАТО</t>
  </si>
  <si>
    <t>Периодичность: месячная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</si>
  <si>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</si>
  <si>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</si>
  <si>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</si>
  <si>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</si>
  <si>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</si>
  <si>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</si>
  <si>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</si>
  <si>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</si>
  <si>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</si>
  <si>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</si>
  <si>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</si>
  <si>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</si>
  <si>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с физических лиц с доходов,источником которых является нологовый агент,за исключением доходов,в отношении которых исчесление и уплата налога осуществляется в соответствии со статьями 227,227.1 и 228 Налогового Кодекса Российской Федерации</t>
  </si>
  <si>
    <t>18210102010011000110</t>
  </si>
  <si>
    <t>Единый сельскохозяйственный налог</t>
  </si>
  <si>
    <t>18210503010010000110</t>
  </si>
  <si>
    <t>Единый сельскохозяйственный налог(за налоговые периоды,истекшие до 1 января 2011года)</t>
  </si>
  <si>
    <t>18210503020010000110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</si>
  <si>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</si>
  <si>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</si>
  <si>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Земельный налог с организаций.обладающие земельным участком в границах сельских поселенийЗемельный налог с организаций.обладающие земельным участком в границах сельских поселений</t>
  </si>
  <si>
    <t>18210606033100000110</t>
  </si>
  <si>
    <t>Земельный налог с физических лиц.обладающие земельным участком в границах сельских поселений</t>
  </si>
  <si>
    <t>18210606043100000110</t>
  </si>
  <si>
    <t>Государственная пошлина</t>
  </si>
  <si>
    <t>95610804020010000110</t>
  </si>
  <si>
    <t>Прочие поступления от использования имущества,находящего в государственной и муниципальной собственности(за исключением имущества автономных учреждений,а так же имущества государственных и муниципальных унитарных предприятий ,в том числе казенных)</t>
  </si>
  <si>
    <t>95611109045100000120</t>
  </si>
  <si>
    <t>Ненвыясненные</t>
  </si>
  <si>
    <t>95611701050100000180</t>
  </si>
  <si>
    <t>ностиия на выравнивание уровня бюджетной обеспечен</t>
  </si>
  <si>
    <t>95620201001100000151</t>
  </si>
  <si>
    <t>Дотация бюджетам поселений на поддержку мер по обеспечению сбалансированности бюджетов поселений</t>
  </si>
  <si>
    <t>95620201003100000151</t>
  </si>
  <si>
    <t>Субвенции бюджетам поселений на осуществление первичного воинского учета на территориях,где отсуствуют военные комисариаты</t>
  </si>
  <si>
    <t>95620203015100000151</t>
  </si>
  <si>
    <t>Субвенции бюджетам поселений на выполнение передаваемых полномочий субъектов Российской Федерации</t>
  </si>
  <si>
    <t>95620203024100000151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</si>
  <si>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</si>
  <si>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</si>
  <si>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</si>
  <si>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</si>
  <si>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</si>
  <si>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</si>
  <si>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956 0102 0020300 121 211</t>
  </si>
  <si>
    <t>Начисления на выплаты по оплате труда</t>
  </si>
  <si>
    <t>956 0102 0020300 121 213</t>
  </si>
  <si>
    <t>956 0104 0020400 121 211</t>
  </si>
  <si>
    <t>956 0104 0020400 121 213</t>
  </si>
  <si>
    <t>Услуги связи</t>
  </si>
  <si>
    <t>956 0104 0020400 244 221</t>
  </si>
  <si>
    <t>Коммунальные услуги</t>
  </si>
  <si>
    <t>956 0104 0020400 244 223</t>
  </si>
  <si>
    <t>Работы, услуги по содержанию имущества</t>
  </si>
  <si>
    <t>956 0104 0020400 244 225</t>
  </si>
  <si>
    <t>Прочие работы, услуги</t>
  </si>
  <si>
    <t>956 0104 0020400 244 226</t>
  </si>
  <si>
    <t>Увеличение стоимости материальных запасов</t>
  </si>
  <si>
    <t>956 0104 0020400 244 340</t>
  </si>
  <si>
    <t>Прочие расходы</t>
  </si>
  <si>
    <t>956 0104 0020400 851 290</t>
  </si>
  <si>
    <t>956 0104 0020400 852 290</t>
  </si>
  <si>
    <t>956 0203 0013601 121 211</t>
  </si>
  <si>
    <t>956 0203 0013601 121 213</t>
  </si>
  <si>
    <t>956 0310 2479900 244 290</t>
  </si>
  <si>
    <t>956 0310 2479900 244 340</t>
  </si>
  <si>
    <t>956 0503 6000100 244 223</t>
  </si>
  <si>
    <t>956 0503 6000100 244 225</t>
  </si>
  <si>
    <t>956 0503 6000500 244 225</t>
  </si>
  <si>
    <t>956 0503 6000500 244 226</t>
  </si>
  <si>
    <t>956 0503 6000500 244 340</t>
  </si>
  <si>
    <t>Перечисления другим бюджетам бюджетной системы Российской Федерации</t>
  </si>
  <si>
    <t>956 0801 5210631 540 251</t>
  </si>
  <si>
    <t>956 0801 5210632 540 251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</si>
  <si>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</si>
  <si>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</si>
  <si>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</si>
  <si>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</si>
  <si>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</si>
  <si>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</si>
  <si>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</si>
  <si>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</si>
  <si>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</si>
  <si>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</si>
  <si>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</si>
  <si>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</si>
  <si>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</si>
  <si>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</si>
  <si>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</si>
  <si>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</si>
  <si>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</si>
  <si>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</si>
  <si>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</si>
  <si>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</si>
  <si>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</si>
  <si>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Глава сельского поселения                      Л.Г.Тимошенко</t>
  </si>
  <si>
    <t>Гл.бухгалтер                                 Т.И.Кормильцева</t>
  </si>
</sst>
</file>

<file path=xl/styles.xml><?xml version="1.0" encoding="utf-8"?>
<styleSheet xmlns="http://schemas.openxmlformats.org/spreadsheetml/2006/main">
  <fonts count="29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6"/>
      <name val="Arial"/>
      <charset val="204"/>
    </font>
    <font>
      <sz val="11"/>
      <name val="Arial"/>
      <charset val="204"/>
    </font>
    <font>
      <b/>
      <sz val="10"/>
      <name val="Arial"/>
      <charset val="204"/>
    </font>
    <font>
      <sz val="8"/>
      <name val="Arial Cyr"/>
      <charset val="204"/>
    </font>
    <font>
      <sz val="9"/>
      <name val="Arial"/>
      <charset val="204"/>
    </font>
    <font>
      <i/>
      <sz val="9"/>
      <name val="Arial"/>
      <charset val="204"/>
    </font>
    <font>
      <sz val="7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8" applyNumberFormat="0" applyAlignment="0" applyProtection="0"/>
    <xf numFmtId="0" fontId="15" fillId="28" borderId="19" applyNumberFormat="0" applyAlignment="0" applyProtection="0"/>
    <xf numFmtId="0" fontId="16" fillId="28" borderId="18" applyNumberFormat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29" borderId="24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32" borderId="25" applyNumberFormat="0" applyFont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</cellStyleXfs>
  <cellXfs count="58"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6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0" xfId="0" applyFont="1" applyFill="1" applyAlignment="1">
      <alignment vertical="top"/>
    </xf>
    <xf numFmtId="0" fontId="4" fillId="2" borderId="5" xfId="0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/>
    <xf numFmtId="1" fontId="4" fillId="2" borderId="8" xfId="0" applyNumberFormat="1" applyFont="1" applyFill="1" applyBorder="1" applyAlignment="1">
      <alignment horizontal="center"/>
    </xf>
    <xf numFmtId="0" fontId="6" fillId="2" borderId="7" xfId="0" applyFont="1" applyFill="1" applyBorder="1"/>
    <xf numFmtId="1" fontId="4" fillId="2" borderId="8" xfId="0" applyNumberFormat="1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vertical="top" wrapText="1"/>
    </xf>
    <xf numFmtId="1" fontId="4" fillId="2" borderId="8" xfId="0" applyNumberFormat="1" applyFont="1" applyFill="1" applyBorder="1" applyAlignment="1">
      <alignment horizontal="center" shrinkToFit="1"/>
    </xf>
    <xf numFmtId="0" fontId="4" fillId="2" borderId="7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 applyAlignment="1" applyProtection="1">
      <alignment horizontal="center" shrinkToFit="1"/>
      <protection locked="0"/>
    </xf>
    <xf numFmtId="4" fontId="9" fillId="2" borderId="12" xfId="0" applyNumberFormat="1" applyFont="1" applyFill="1" applyBorder="1" applyAlignment="1" applyProtection="1">
      <alignment horizontal="right" shrinkToFit="1"/>
      <protection locked="0"/>
    </xf>
    <xf numFmtId="4" fontId="9" fillId="2" borderId="4" xfId="0" applyNumberFormat="1" applyFont="1" applyFill="1" applyBorder="1" applyAlignment="1" applyProtection="1">
      <alignment horizontal="right" shrinkToFit="1"/>
      <protection locked="0"/>
    </xf>
    <xf numFmtId="0" fontId="10" fillId="2" borderId="13" xfId="0" applyFont="1" applyFill="1" applyBorder="1" applyAlignment="1">
      <alignment horizontal="left" wrapText="1" indent="1"/>
    </xf>
    <xf numFmtId="1" fontId="10" fillId="2" borderId="12" xfId="0" applyNumberFormat="1" applyFont="1" applyFill="1" applyBorder="1" applyAlignment="1">
      <alignment horizontal="center" vertical="center" shrinkToFit="1"/>
    </xf>
    <xf numFmtId="1" fontId="10" fillId="2" borderId="12" xfId="0" applyNumberFormat="1" applyFont="1" applyFill="1" applyBorder="1" applyAlignment="1">
      <alignment horizontal="center" shrinkToFit="1"/>
    </xf>
    <xf numFmtId="4" fontId="10" fillId="2" borderId="12" xfId="0" applyNumberFormat="1" applyFont="1" applyFill="1" applyBorder="1" applyAlignment="1">
      <alignment horizontal="right" shrinkToFit="1"/>
    </xf>
    <xf numFmtId="4" fontId="10" fillId="2" borderId="4" xfId="0" applyNumberFormat="1" applyFont="1" applyFill="1" applyBorder="1" applyAlignment="1">
      <alignment horizontal="right" shrinkToFi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opLeftCell="A7" workbookViewId="0">
      <selection activeCell="F17" sqref="F17"/>
    </sheetView>
  </sheetViews>
  <sheetFormatPr defaultRowHeight="12.75"/>
  <cols>
    <col min="1" max="1" width="47.7109375" customWidth="1"/>
    <col min="2" max="2" width="6.5703125" customWidth="1"/>
    <col min="3" max="3" width="20.42578125" customWidth="1"/>
    <col min="4" max="4" width="15.7109375" customWidth="1"/>
    <col min="5" max="5" width="16.28515625" customWidth="1"/>
    <col min="6" max="6" width="18.140625" customWidth="1"/>
    <col min="7" max="7" width="22.5703125" customWidth="1"/>
  </cols>
  <sheetData>
    <row r="1" spans="1:7" ht="14.25">
      <c r="A1" s="2"/>
      <c r="B1" s="1"/>
      <c r="C1" s="4"/>
      <c r="D1" s="5"/>
      <c r="E1" s="6"/>
      <c r="F1" s="7"/>
      <c r="G1" s="8"/>
    </row>
    <row r="2" spans="1:7" ht="13.5" thickBot="1">
      <c r="A2" s="49" t="s">
        <v>0</v>
      </c>
      <c r="B2" s="49"/>
      <c r="C2" s="49"/>
      <c r="D2" s="49"/>
      <c r="E2" s="9"/>
      <c r="F2" s="10" t="s">
        <v>1</v>
      </c>
      <c r="G2" s="11"/>
    </row>
    <row r="3" spans="1:7">
      <c r="A3" s="12"/>
      <c r="B3" s="12"/>
      <c r="C3" s="12"/>
      <c r="D3" s="12"/>
      <c r="E3" s="13" t="s">
        <v>2</v>
      </c>
      <c r="F3" s="14" t="s">
        <v>3</v>
      </c>
      <c r="G3" s="15"/>
    </row>
    <row r="4" spans="1:7">
      <c r="A4" s="50" t="s">
        <v>4</v>
      </c>
      <c r="B4" s="50"/>
      <c r="C4" s="50"/>
      <c r="D4" s="50"/>
      <c r="E4" s="13" t="s">
        <v>5</v>
      </c>
      <c r="F4" s="16" t="s">
        <v>6</v>
      </c>
      <c r="G4" s="17"/>
    </row>
    <row r="5" spans="1:7" ht="14.25">
      <c r="A5" s="3" t="s">
        <v>7</v>
      </c>
      <c r="B5" s="4"/>
      <c r="C5" s="4"/>
      <c r="D5" s="5"/>
      <c r="E5" s="13" t="s">
        <v>8</v>
      </c>
      <c r="F5" s="18"/>
      <c r="G5" s="19"/>
    </row>
    <row r="6" spans="1:7">
      <c r="A6" s="51" t="s">
        <v>9</v>
      </c>
      <c r="B6" s="51"/>
      <c r="C6" s="51"/>
      <c r="D6" s="51"/>
      <c r="E6" s="13" t="s">
        <v>10</v>
      </c>
      <c r="F6" s="20"/>
      <c r="G6" s="21"/>
    </row>
    <row r="7" spans="1:7">
      <c r="A7" s="52" t="s">
        <v>11</v>
      </c>
      <c r="B7" s="52"/>
      <c r="C7" s="52"/>
      <c r="D7" s="52"/>
      <c r="E7" s="13" t="s">
        <v>12</v>
      </c>
      <c r="F7" s="22"/>
      <c r="G7" s="23"/>
    </row>
    <row r="8" spans="1:7" ht="14.25">
      <c r="A8" s="3" t="s">
        <v>13</v>
      </c>
      <c r="B8" s="4"/>
      <c r="C8" s="4"/>
      <c r="D8" s="5"/>
      <c r="E8" s="13"/>
      <c r="F8" s="24"/>
      <c r="G8" s="19"/>
    </row>
    <row r="9" spans="1:7" ht="15" thickBot="1">
      <c r="A9" s="3" t="s">
        <v>14</v>
      </c>
      <c r="B9" s="4"/>
      <c r="C9" s="4"/>
      <c r="D9" s="5"/>
      <c r="E9" s="13" t="s">
        <v>15</v>
      </c>
      <c r="F9" s="25">
        <v>383</v>
      </c>
      <c r="G9" s="19"/>
    </row>
    <row r="10" spans="1:7" ht="14.25">
      <c r="A10" s="3"/>
      <c r="B10" s="3"/>
      <c r="C10" s="3"/>
      <c r="D10" s="3"/>
      <c r="E10" s="3"/>
      <c r="F10" s="26"/>
      <c r="G10" s="8"/>
    </row>
    <row r="11" spans="1:7">
      <c r="A11" s="53" t="s">
        <v>16</v>
      </c>
      <c r="B11" s="53"/>
      <c r="C11" s="53"/>
      <c r="D11" s="53"/>
      <c r="E11" s="53"/>
      <c r="F11" s="53"/>
      <c r="G11" s="53"/>
    </row>
    <row r="12" spans="1:7" ht="14.25">
      <c r="A12" s="27"/>
      <c r="B12" s="27"/>
      <c r="C12" s="27"/>
      <c r="D12" s="27"/>
      <c r="E12" s="27"/>
      <c r="F12" s="27"/>
      <c r="G12" s="8"/>
    </row>
    <row r="13" spans="1:7">
      <c r="A13" s="54" t="s">
        <v>17</v>
      </c>
      <c r="B13" s="54" t="s">
        <v>18</v>
      </c>
      <c r="C13" s="54" t="s">
        <v>19</v>
      </c>
      <c r="D13" s="46" t="s">
        <v>20</v>
      </c>
      <c r="E13" s="46" t="s">
        <v>21</v>
      </c>
      <c r="F13" s="46" t="s">
        <v>22</v>
      </c>
      <c r="G13" s="28"/>
    </row>
    <row r="14" spans="1:7" ht="27.75" customHeight="1">
      <c r="A14" s="55"/>
      <c r="B14" s="55"/>
      <c r="C14" s="55"/>
      <c r="D14" s="47"/>
      <c r="E14" s="47"/>
      <c r="F14" s="47"/>
      <c r="G14" s="29"/>
    </row>
    <row r="15" spans="1:7" ht="13.5" thickBot="1">
      <c r="A15" s="30">
        <v>1</v>
      </c>
      <c r="B15" s="31">
        <v>2</v>
      </c>
      <c r="C15" s="31">
        <v>3</v>
      </c>
      <c r="D15" s="32">
        <v>4</v>
      </c>
      <c r="E15" s="32">
        <v>5</v>
      </c>
      <c r="F15" s="32">
        <v>6</v>
      </c>
      <c r="G15" s="33"/>
    </row>
    <row r="16" spans="1:7" ht="24">
      <c r="A16" s="34" t="s">
        <v>23</v>
      </c>
      <c r="B16" s="35" t="s">
        <v>24</v>
      </c>
      <c r="C16" s="35" t="s">
        <v>25</v>
      </c>
      <c r="D16" s="36">
        <f>D17+D18+D21+D22+D23+D24+D26+D27+D28+D29</f>
        <v>1712357</v>
      </c>
      <c r="E16" s="36">
        <v>999553.34</v>
      </c>
      <c r="F16" s="36">
        <f>D16-E16</f>
        <v>712803.66</v>
      </c>
      <c r="G16" s="37"/>
    </row>
    <row r="17" spans="1:7" ht="84">
      <c r="A17" s="38" t="s">
        <v>26</v>
      </c>
      <c r="B17" s="39" t="s">
        <v>24</v>
      </c>
      <c r="C17" s="40" t="s">
        <v>27</v>
      </c>
      <c r="D17" s="41">
        <v>22977</v>
      </c>
      <c r="E17" s="41">
        <v>11617.74</v>
      </c>
      <c r="F17" s="41">
        <v>11359.26</v>
      </c>
      <c r="G17" s="42"/>
    </row>
    <row r="18" spans="1:7">
      <c r="A18" s="38" t="s">
        <v>28</v>
      </c>
      <c r="B18" s="39" t="s">
        <v>24</v>
      </c>
      <c r="C18" s="40" t="s">
        <v>29</v>
      </c>
      <c r="D18" s="41">
        <v>19183</v>
      </c>
      <c r="E18" s="41">
        <v>19181.91</v>
      </c>
      <c r="F18" s="41">
        <v>1.0900000000000001</v>
      </c>
      <c r="G18" s="42"/>
    </row>
    <row r="19" spans="1:7" ht="24">
      <c r="A19" s="38" t="s">
        <v>30</v>
      </c>
      <c r="B19" s="39" t="s">
        <v>24</v>
      </c>
      <c r="C19" s="40" t="s">
        <v>31</v>
      </c>
      <c r="D19" s="41">
        <v>0</v>
      </c>
      <c r="E19" s="41">
        <v>-906.46</v>
      </c>
      <c r="F19" s="41">
        <v>906.46</v>
      </c>
      <c r="G19" s="42"/>
    </row>
    <row r="20" spans="1:7" ht="48">
      <c r="A20" s="38" t="s">
        <v>32</v>
      </c>
      <c r="B20" s="39" t="s">
        <v>24</v>
      </c>
      <c r="C20" s="40" t="s">
        <v>33</v>
      </c>
      <c r="D20" s="41">
        <v>0</v>
      </c>
      <c r="E20" s="41">
        <v>210</v>
      </c>
      <c r="F20" s="41">
        <v>-210</v>
      </c>
      <c r="G20" s="42"/>
    </row>
    <row r="21" spans="1:7" ht="60">
      <c r="A21" s="38" t="s">
        <v>34</v>
      </c>
      <c r="B21" s="39" t="s">
        <v>24</v>
      </c>
      <c r="C21" s="40" t="s">
        <v>35</v>
      </c>
      <c r="D21" s="41">
        <v>500</v>
      </c>
      <c r="E21" s="41">
        <v>443</v>
      </c>
      <c r="F21" s="41">
        <v>57</v>
      </c>
      <c r="G21" s="42"/>
    </row>
    <row r="22" spans="1:7" ht="36">
      <c r="A22" s="38" t="s">
        <v>36</v>
      </c>
      <c r="B22" s="39" t="s">
        <v>24</v>
      </c>
      <c r="C22" s="40" t="s">
        <v>37</v>
      </c>
      <c r="D22" s="41">
        <v>1000</v>
      </c>
      <c r="E22" s="41">
        <v>237</v>
      </c>
      <c r="F22" s="41">
        <v>763</v>
      </c>
      <c r="G22" s="42"/>
    </row>
    <row r="23" spans="1:7">
      <c r="A23" s="38" t="s">
        <v>38</v>
      </c>
      <c r="B23" s="39" t="s">
        <v>24</v>
      </c>
      <c r="C23" s="40" t="s">
        <v>39</v>
      </c>
      <c r="D23" s="41">
        <v>200</v>
      </c>
      <c r="E23" s="41">
        <v>200</v>
      </c>
      <c r="F23" s="41">
        <v>0</v>
      </c>
      <c r="G23" s="42"/>
    </row>
    <row r="24" spans="1:7" ht="72">
      <c r="A24" s="38" t="s">
        <v>40</v>
      </c>
      <c r="B24" s="39" t="s">
        <v>24</v>
      </c>
      <c r="C24" s="40" t="s">
        <v>41</v>
      </c>
      <c r="D24" s="41">
        <v>90515</v>
      </c>
      <c r="E24" s="41">
        <v>90515.93</v>
      </c>
      <c r="F24" s="41">
        <v>-0.93</v>
      </c>
      <c r="G24" s="42"/>
    </row>
    <row r="25" spans="1:7">
      <c r="A25" s="38" t="s">
        <v>42</v>
      </c>
      <c r="B25" s="39" t="s">
        <v>24</v>
      </c>
      <c r="C25" s="40" t="s">
        <v>43</v>
      </c>
      <c r="D25" s="41">
        <v>0</v>
      </c>
      <c r="E25" s="41">
        <v>235.22</v>
      </c>
      <c r="F25" s="41">
        <v>-235.22</v>
      </c>
      <c r="G25" s="42"/>
    </row>
    <row r="26" spans="1:7" ht="24">
      <c r="A26" s="38" t="s">
        <v>44</v>
      </c>
      <c r="B26" s="39" t="s">
        <v>24</v>
      </c>
      <c r="C26" s="40" t="s">
        <v>45</v>
      </c>
      <c r="D26" s="41">
        <v>404000</v>
      </c>
      <c r="E26" s="41">
        <v>218160</v>
      </c>
      <c r="F26" s="41">
        <v>185840</v>
      </c>
      <c r="G26" s="42"/>
    </row>
    <row r="27" spans="1:7" ht="36">
      <c r="A27" s="38" t="s">
        <v>46</v>
      </c>
      <c r="B27" s="39" t="s">
        <v>24</v>
      </c>
      <c r="C27" s="40" t="s">
        <v>47</v>
      </c>
      <c r="D27" s="41">
        <v>1106156</v>
      </c>
      <c r="E27" s="41">
        <v>633696</v>
      </c>
      <c r="F27" s="41">
        <f>D27-E27</f>
        <v>472460</v>
      </c>
      <c r="G27" s="42"/>
    </row>
    <row r="28" spans="1:7" ht="48">
      <c r="A28" s="38" t="s">
        <v>48</v>
      </c>
      <c r="B28" s="39" t="s">
        <v>24</v>
      </c>
      <c r="C28" s="40" t="s">
        <v>49</v>
      </c>
      <c r="D28" s="41">
        <v>51926</v>
      </c>
      <c r="E28" s="41">
        <v>25963</v>
      </c>
      <c r="F28" s="41">
        <v>25963</v>
      </c>
      <c r="G28" s="42"/>
    </row>
    <row r="29" spans="1:7" ht="36">
      <c r="A29" s="38" t="s">
        <v>50</v>
      </c>
      <c r="B29" s="39" t="s">
        <v>24</v>
      </c>
      <c r="C29" s="40" t="s">
        <v>51</v>
      </c>
      <c r="D29" s="41">
        <v>15900</v>
      </c>
      <c r="E29" s="41">
        <v>0</v>
      </c>
      <c r="F29" s="41">
        <v>15900</v>
      </c>
      <c r="G29" s="42"/>
    </row>
    <row r="30" spans="1:7">
      <c r="A30" s="43"/>
      <c r="B30" s="43"/>
      <c r="C30" s="43"/>
      <c r="D30" s="43"/>
      <c r="E30" s="43"/>
      <c r="F30" s="43"/>
      <c r="G30" s="43"/>
    </row>
    <row r="31" spans="1:7" ht="36" customHeight="1">
      <c r="A31" s="48"/>
      <c r="B31" s="48"/>
      <c r="C31" s="48"/>
      <c r="D31" s="48"/>
      <c r="E31" s="48"/>
      <c r="F31" s="48"/>
      <c r="G31" s="44"/>
    </row>
  </sheetData>
  <mergeCells count="12">
    <mergeCell ref="B13:B14"/>
    <mergeCell ref="C13:C14"/>
    <mergeCell ref="D13:D14"/>
    <mergeCell ref="E13:E14"/>
    <mergeCell ref="F13:F14"/>
    <mergeCell ref="A31:F31"/>
    <mergeCell ref="A2:D2"/>
    <mergeCell ref="A4:D4"/>
    <mergeCell ref="A6:D6"/>
    <mergeCell ref="A7:D7"/>
    <mergeCell ref="A11:G11"/>
    <mergeCell ref="A13:A14"/>
  </mergeCells>
  <phoneticPr fontId="4" type="noConversion"/>
  <pageMargins left="0.78700000000000003" right="0.59" top="0.59" bottom="0.59" header="0.39300000000000002" footer="0.51100000000000001"/>
  <pageSetup paperSize="9" scale="70" fitToHeight="1000" orientation="portrait" horizontalDpi="0" verticalDpi="0" r:id="rId1"/>
  <headerFooter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31" sqref="A31:F31"/>
    </sheetView>
  </sheetViews>
  <sheetFormatPr defaultRowHeight="12.75"/>
  <cols>
    <col min="1" max="1" width="55.28515625" customWidth="1"/>
    <col min="2" max="2" width="8.42578125" customWidth="1"/>
    <col min="3" max="3" width="24.7109375" customWidth="1"/>
    <col min="4" max="4" width="15.140625" customWidth="1"/>
    <col min="5" max="5" width="16.42578125" customWidth="1"/>
    <col min="6" max="6" width="12.5703125" customWidth="1"/>
  </cols>
  <sheetData>
    <row r="1" spans="1:6">
      <c r="A1" s="53" t="s">
        <v>52</v>
      </c>
      <c r="B1" s="53"/>
      <c r="C1" s="53"/>
      <c r="D1" s="53"/>
      <c r="E1" s="53"/>
      <c r="F1" s="53"/>
    </row>
    <row r="2" spans="1:6">
      <c r="A2" s="27"/>
      <c r="B2" s="27"/>
      <c r="C2" s="27"/>
      <c r="D2" s="27"/>
      <c r="E2" s="27"/>
      <c r="F2" s="45" t="s">
        <v>53</v>
      </c>
    </row>
    <row r="3" spans="1:6">
      <c r="A3" s="56" t="s">
        <v>17</v>
      </c>
      <c r="B3" s="54" t="s">
        <v>18</v>
      </c>
      <c r="C3" s="54" t="s">
        <v>54</v>
      </c>
      <c r="D3" s="46" t="s">
        <v>20</v>
      </c>
      <c r="E3" s="46" t="s">
        <v>21</v>
      </c>
      <c r="F3" s="46" t="s">
        <v>22</v>
      </c>
    </row>
    <row r="4" spans="1:6" ht="24.75" customHeight="1">
      <c r="A4" s="57"/>
      <c r="B4" s="55"/>
      <c r="C4" s="55"/>
      <c r="D4" s="47"/>
      <c r="E4" s="47"/>
      <c r="F4" s="47"/>
    </row>
    <row r="5" spans="1:6" ht="13.5" thickBot="1">
      <c r="A5" s="30">
        <v>1</v>
      </c>
      <c r="B5" s="31">
        <v>2</v>
      </c>
      <c r="C5" s="31">
        <v>3</v>
      </c>
      <c r="D5" s="32">
        <v>4</v>
      </c>
      <c r="E5" s="32">
        <v>5</v>
      </c>
      <c r="F5" s="32">
        <v>6</v>
      </c>
    </row>
    <row r="6" spans="1:6" ht="24">
      <c r="A6" s="34" t="s">
        <v>55</v>
      </c>
      <c r="B6" s="35" t="s">
        <v>56</v>
      </c>
      <c r="C6" s="35" t="s">
        <v>25</v>
      </c>
      <c r="D6" s="36">
        <f>D7+D8+D9+D10+D11+D12+D13+D14+D15+D16+D17+D18+D19+D20+D21+D22+D23+D24+D25+D26+D27+D28</f>
        <v>2021357</v>
      </c>
      <c r="E6" s="36">
        <v>1286077.3600000001</v>
      </c>
      <c r="F6" s="36">
        <f>D6-E6</f>
        <v>735279.6399999999</v>
      </c>
    </row>
    <row r="7" spans="1:6">
      <c r="A7" s="38" t="s">
        <v>57</v>
      </c>
      <c r="B7" s="39" t="s">
        <v>56</v>
      </c>
      <c r="C7" s="40" t="s">
        <v>58</v>
      </c>
      <c r="D7" s="41">
        <v>151250</v>
      </c>
      <c r="E7" s="41">
        <v>100749.63</v>
      </c>
      <c r="F7" s="41">
        <v>50500.37</v>
      </c>
    </row>
    <row r="8" spans="1:6">
      <c r="A8" s="38" t="s">
        <v>59</v>
      </c>
      <c r="B8" s="39" t="s">
        <v>56</v>
      </c>
      <c r="C8" s="40" t="s">
        <v>60</v>
      </c>
      <c r="D8" s="41">
        <v>55450</v>
      </c>
      <c r="E8" s="41">
        <v>30428</v>
      </c>
      <c r="F8" s="41">
        <v>25022</v>
      </c>
    </row>
    <row r="9" spans="1:6">
      <c r="A9" s="38" t="s">
        <v>57</v>
      </c>
      <c r="B9" s="39" t="s">
        <v>56</v>
      </c>
      <c r="C9" s="40" t="s">
        <v>61</v>
      </c>
      <c r="D9" s="41">
        <v>294953</v>
      </c>
      <c r="E9" s="41">
        <v>236754.91</v>
      </c>
      <c r="F9" s="41">
        <v>58198.09</v>
      </c>
    </row>
    <row r="10" spans="1:6">
      <c r="A10" s="38" t="s">
        <v>59</v>
      </c>
      <c r="B10" s="39" t="s">
        <v>56</v>
      </c>
      <c r="C10" s="40" t="s">
        <v>62</v>
      </c>
      <c r="D10" s="41">
        <v>109547</v>
      </c>
      <c r="E10" s="41">
        <v>71829.98</v>
      </c>
      <c r="F10" s="41">
        <v>37717.019999999997</v>
      </c>
    </row>
    <row r="11" spans="1:6">
      <c r="A11" s="38" t="s">
        <v>63</v>
      </c>
      <c r="B11" s="39" t="s">
        <v>56</v>
      </c>
      <c r="C11" s="40" t="s">
        <v>64</v>
      </c>
      <c r="D11" s="41">
        <v>25450</v>
      </c>
      <c r="E11" s="41">
        <v>25448.39</v>
      </c>
      <c r="F11" s="41">
        <v>1.61</v>
      </c>
    </row>
    <row r="12" spans="1:6">
      <c r="A12" s="38" t="s">
        <v>65</v>
      </c>
      <c r="B12" s="39" t="s">
        <v>56</v>
      </c>
      <c r="C12" s="40" t="s">
        <v>66</v>
      </c>
      <c r="D12" s="41">
        <v>4704</v>
      </c>
      <c r="E12" s="41">
        <v>858.73</v>
      </c>
      <c r="F12" s="41">
        <v>3845.27</v>
      </c>
    </row>
    <row r="13" spans="1:6">
      <c r="A13" s="38" t="s">
        <v>67</v>
      </c>
      <c r="B13" s="39" t="s">
        <v>56</v>
      </c>
      <c r="C13" s="40" t="s">
        <v>68</v>
      </c>
      <c r="D13" s="41">
        <v>78200</v>
      </c>
      <c r="E13" s="41">
        <v>73451.91</v>
      </c>
      <c r="F13" s="41">
        <v>4748.09</v>
      </c>
    </row>
    <row r="14" spans="1:6">
      <c r="A14" s="38" t="s">
        <v>69</v>
      </c>
      <c r="B14" s="39" t="s">
        <v>56</v>
      </c>
      <c r="C14" s="40" t="s">
        <v>70</v>
      </c>
      <c r="D14" s="41">
        <v>71441</v>
      </c>
      <c r="E14" s="41">
        <v>69183.839999999997</v>
      </c>
      <c r="F14" s="41">
        <v>2257.16</v>
      </c>
    </row>
    <row r="15" spans="1:6">
      <c r="A15" s="38" t="s">
        <v>71</v>
      </c>
      <c r="B15" s="39" t="s">
        <v>56</v>
      </c>
      <c r="C15" s="40" t="s">
        <v>72</v>
      </c>
      <c r="D15" s="41">
        <v>35200</v>
      </c>
      <c r="E15" s="41">
        <v>26400</v>
      </c>
      <c r="F15" s="41">
        <v>8800</v>
      </c>
    </row>
    <row r="16" spans="1:6">
      <c r="A16" s="38" t="s">
        <v>73</v>
      </c>
      <c r="B16" s="39" t="s">
        <v>56</v>
      </c>
      <c r="C16" s="40" t="s">
        <v>74</v>
      </c>
      <c r="D16" s="41">
        <v>3500</v>
      </c>
      <c r="E16" s="41">
        <v>2673</v>
      </c>
      <c r="F16" s="41">
        <v>827</v>
      </c>
    </row>
    <row r="17" spans="1:6">
      <c r="A17" s="38" t="s">
        <v>73</v>
      </c>
      <c r="B17" s="39" t="s">
        <v>56</v>
      </c>
      <c r="C17" s="40" t="s">
        <v>75</v>
      </c>
      <c r="D17" s="41">
        <v>3600</v>
      </c>
      <c r="E17" s="41">
        <v>1216.8599999999999</v>
      </c>
      <c r="F17" s="41">
        <v>2383.14</v>
      </c>
    </row>
    <row r="18" spans="1:6">
      <c r="A18" s="38" t="s">
        <v>57</v>
      </c>
      <c r="B18" s="39" t="s">
        <v>56</v>
      </c>
      <c r="C18" s="40" t="s">
        <v>76</v>
      </c>
      <c r="D18" s="41">
        <v>40926</v>
      </c>
      <c r="E18" s="41">
        <v>12929.11</v>
      </c>
      <c r="F18" s="41">
        <v>27996.89</v>
      </c>
    </row>
    <row r="19" spans="1:6">
      <c r="A19" s="38" t="s">
        <v>59</v>
      </c>
      <c r="B19" s="39" t="s">
        <v>56</v>
      </c>
      <c r="C19" s="40" t="s">
        <v>77</v>
      </c>
      <c r="D19" s="41">
        <v>11000</v>
      </c>
      <c r="E19" s="41">
        <v>3903</v>
      </c>
      <c r="F19" s="41">
        <v>7097</v>
      </c>
    </row>
    <row r="20" spans="1:6">
      <c r="A20" s="38" t="s">
        <v>73</v>
      </c>
      <c r="B20" s="39" t="s">
        <v>56</v>
      </c>
      <c r="C20" s="40" t="s">
        <v>78</v>
      </c>
      <c r="D20" s="41">
        <v>3000</v>
      </c>
      <c r="E20" s="41">
        <v>1500</v>
      </c>
      <c r="F20" s="41">
        <v>1500</v>
      </c>
    </row>
    <row r="21" spans="1:6">
      <c r="A21" s="38" t="s">
        <v>71</v>
      </c>
      <c r="B21" s="39" t="s">
        <v>56</v>
      </c>
      <c r="C21" s="40" t="s">
        <v>79</v>
      </c>
      <c r="D21" s="41">
        <v>23353</v>
      </c>
      <c r="E21" s="41">
        <v>14100</v>
      </c>
      <c r="F21" s="41">
        <v>9253</v>
      </c>
    </row>
    <row r="22" spans="1:6">
      <c r="A22" s="38" t="s">
        <v>65</v>
      </c>
      <c r="B22" s="39" t="s">
        <v>56</v>
      </c>
      <c r="C22" s="40" t="s">
        <v>80</v>
      </c>
      <c r="D22" s="41">
        <v>162836</v>
      </c>
      <c r="E22" s="41">
        <v>109706.4</v>
      </c>
      <c r="F22" s="41">
        <f>D22-E22</f>
        <v>53129.600000000006</v>
      </c>
    </row>
    <row r="23" spans="1:6">
      <c r="A23" s="38" t="s">
        <v>67</v>
      </c>
      <c r="B23" s="39" t="s">
        <v>56</v>
      </c>
      <c r="C23" s="40" t="s">
        <v>81</v>
      </c>
      <c r="D23" s="41">
        <v>7000</v>
      </c>
      <c r="E23" s="41">
        <v>6110.74</v>
      </c>
      <c r="F23" s="41">
        <v>889.26</v>
      </c>
    </row>
    <row r="24" spans="1:6">
      <c r="A24" s="38" t="s">
        <v>67</v>
      </c>
      <c r="B24" s="39" t="s">
        <v>56</v>
      </c>
      <c r="C24" s="40" t="s">
        <v>82</v>
      </c>
      <c r="D24" s="41">
        <v>12441</v>
      </c>
      <c r="E24" s="41">
        <v>12440.03</v>
      </c>
      <c r="F24" s="41">
        <v>0.97</v>
      </c>
    </row>
    <row r="25" spans="1:6">
      <c r="A25" s="38" t="s">
        <v>69</v>
      </c>
      <c r="B25" s="39" t="s">
        <v>56</v>
      </c>
      <c r="C25" s="40" t="s">
        <v>83</v>
      </c>
      <c r="D25" s="41">
        <v>10183</v>
      </c>
      <c r="E25" s="41">
        <v>10182.83</v>
      </c>
      <c r="F25" s="41">
        <v>0.17</v>
      </c>
    </row>
    <row r="26" spans="1:6">
      <c r="A26" s="38" t="s">
        <v>71</v>
      </c>
      <c r="B26" s="39" t="s">
        <v>56</v>
      </c>
      <c r="C26" s="40" t="s">
        <v>84</v>
      </c>
      <c r="D26" s="41">
        <v>61099</v>
      </c>
      <c r="E26" s="41">
        <v>56045</v>
      </c>
      <c r="F26" s="41">
        <v>5054</v>
      </c>
    </row>
    <row r="27" spans="1:6" ht="24">
      <c r="A27" s="38" t="s">
        <v>85</v>
      </c>
      <c r="B27" s="39" t="s">
        <v>56</v>
      </c>
      <c r="C27" s="40" t="s">
        <v>86</v>
      </c>
      <c r="D27" s="41">
        <v>840324</v>
      </c>
      <c r="E27" s="41">
        <v>420165</v>
      </c>
      <c r="F27" s="41">
        <v>420159</v>
      </c>
    </row>
    <row r="28" spans="1:6" ht="24">
      <c r="A28" s="38" t="s">
        <v>85</v>
      </c>
      <c r="B28" s="39" t="s">
        <v>56</v>
      </c>
      <c r="C28" s="40" t="s">
        <v>87</v>
      </c>
      <c r="D28" s="41">
        <v>15900</v>
      </c>
      <c r="E28" s="41">
        <v>0</v>
      </c>
      <c r="F28" s="41">
        <v>15900</v>
      </c>
    </row>
    <row r="29" spans="1:6">
      <c r="A29" s="34" t="s">
        <v>88</v>
      </c>
      <c r="B29" s="35" t="s">
        <v>89</v>
      </c>
      <c r="C29" s="35" t="s">
        <v>25</v>
      </c>
      <c r="D29" s="36">
        <v>-309000</v>
      </c>
      <c r="E29" s="36">
        <v>-286524.02</v>
      </c>
      <c r="F29" s="36">
        <v>0</v>
      </c>
    </row>
    <row r="30" spans="1:6">
      <c r="A30" s="43"/>
      <c r="B30" s="43"/>
      <c r="C30" s="43"/>
      <c r="D30" s="43"/>
      <c r="E30" s="43"/>
      <c r="F30" s="43"/>
    </row>
    <row r="31" spans="1:6" ht="36" customHeight="1">
      <c r="A31" s="48"/>
      <c r="B31" s="48"/>
      <c r="C31" s="48"/>
      <c r="D31" s="48"/>
      <c r="E31" s="48"/>
      <c r="F31" s="48"/>
    </row>
  </sheetData>
  <mergeCells count="8">
    <mergeCell ref="A31:F31"/>
    <mergeCell ref="A1:F1"/>
    <mergeCell ref="A3:A4"/>
    <mergeCell ref="B3:B4"/>
    <mergeCell ref="C3:C4"/>
    <mergeCell ref="D3:D4"/>
    <mergeCell ref="E3:E4"/>
    <mergeCell ref="F3:F4"/>
  </mergeCells>
  <phoneticPr fontId="4" type="noConversion"/>
  <pageMargins left="0.78700000000000003" right="0.59" top="0.59" bottom="0.59" header="0.39300000000000002" footer="0.51100000000000001"/>
  <pageSetup paperSize="9" fitToHeight="1000" orientation="landscape" horizontalDpi="0" verticalDpi="0" r:id="rId1"/>
  <headerFooter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>
      <selection activeCell="A36" sqref="A36"/>
    </sheetView>
  </sheetViews>
  <sheetFormatPr defaultRowHeight="12.75"/>
  <cols>
    <col min="1" max="1" width="55.28515625" customWidth="1"/>
    <col min="2" max="2" width="8.42578125" customWidth="1"/>
    <col min="3" max="3" width="21.5703125" customWidth="1"/>
    <col min="4" max="4" width="18" customWidth="1"/>
    <col min="5" max="5" width="19.28515625" customWidth="1"/>
    <col min="6" max="6" width="16" customWidth="1"/>
  </cols>
  <sheetData>
    <row r="1" spans="1:6">
      <c r="A1" s="53" t="s">
        <v>90</v>
      </c>
      <c r="B1" s="53"/>
      <c r="C1" s="53"/>
      <c r="D1" s="53"/>
      <c r="E1" s="53"/>
      <c r="F1" s="53"/>
    </row>
    <row r="2" spans="1:6">
      <c r="A2" s="27"/>
      <c r="B2" s="27"/>
      <c r="C2" s="27"/>
      <c r="D2" s="27"/>
      <c r="E2" s="27"/>
      <c r="F2" s="45" t="s">
        <v>91</v>
      </c>
    </row>
    <row r="3" spans="1:6" ht="21" customHeight="1">
      <c r="A3" s="56" t="s">
        <v>17</v>
      </c>
      <c r="B3" s="54" t="s">
        <v>18</v>
      </c>
      <c r="C3" s="54" t="s">
        <v>92</v>
      </c>
      <c r="D3" s="46" t="s">
        <v>20</v>
      </c>
      <c r="E3" s="46" t="s">
        <v>21</v>
      </c>
      <c r="F3" s="46" t="s">
        <v>22</v>
      </c>
    </row>
    <row r="4" spans="1:6">
      <c r="A4" s="57"/>
      <c r="B4" s="55"/>
      <c r="C4" s="55"/>
      <c r="D4" s="47"/>
      <c r="E4" s="47"/>
      <c r="F4" s="47"/>
    </row>
    <row r="5" spans="1:6" ht="13.5" thickBot="1">
      <c r="A5" s="30">
        <v>1</v>
      </c>
      <c r="B5" s="31">
        <v>2</v>
      </c>
      <c r="C5" s="31">
        <v>3</v>
      </c>
      <c r="D5" s="32">
        <v>4</v>
      </c>
      <c r="E5" s="32">
        <v>5</v>
      </c>
      <c r="F5" s="32">
        <v>6</v>
      </c>
    </row>
    <row r="6" spans="1:6">
      <c r="A6" s="34" t="s">
        <v>93</v>
      </c>
      <c r="B6" s="35" t="s">
        <v>94</v>
      </c>
      <c r="C6" s="35" t="s">
        <v>25</v>
      </c>
      <c r="D6" s="36">
        <v>309000</v>
      </c>
      <c r="E6" s="36">
        <v>286524.02</v>
      </c>
      <c r="F6" s="36">
        <v>22475.98</v>
      </c>
    </row>
    <row r="7" spans="1:6" ht="36">
      <c r="A7" s="34" t="s">
        <v>95</v>
      </c>
      <c r="B7" s="35" t="s">
        <v>96</v>
      </c>
      <c r="C7" s="35" t="s">
        <v>25</v>
      </c>
      <c r="D7" s="36">
        <v>0</v>
      </c>
      <c r="E7" s="36">
        <v>0</v>
      </c>
      <c r="F7" s="36">
        <v>0</v>
      </c>
    </row>
    <row r="8" spans="1:6" ht="24">
      <c r="A8" s="34" t="s">
        <v>97</v>
      </c>
      <c r="B8" s="35" t="s">
        <v>98</v>
      </c>
      <c r="C8" s="35" t="s">
        <v>25</v>
      </c>
      <c r="D8" s="36">
        <v>0</v>
      </c>
      <c r="E8" s="36">
        <v>0</v>
      </c>
      <c r="F8" s="36">
        <v>0</v>
      </c>
    </row>
    <row r="9" spans="1:6">
      <c r="A9" s="34" t="s">
        <v>99</v>
      </c>
      <c r="B9" s="35" t="s">
        <v>100</v>
      </c>
      <c r="C9" s="35"/>
      <c r="D9" s="36">
        <v>309000</v>
      </c>
      <c r="E9" s="36">
        <v>286524.02</v>
      </c>
      <c r="F9" s="36">
        <v>22475.98</v>
      </c>
    </row>
    <row r="10" spans="1:6">
      <c r="A10" s="34" t="s">
        <v>101</v>
      </c>
      <c r="B10" s="35" t="s">
        <v>102</v>
      </c>
      <c r="C10" s="35"/>
      <c r="D10" s="36">
        <v>-1712357</v>
      </c>
      <c r="E10" s="36">
        <v>-999553.34</v>
      </c>
      <c r="F10" s="36">
        <v>0</v>
      </c>
    </row>
    <row r="11" spans="1:6" ht="24">
      <c r="A11" s="38" t="s">
        <v>103</v>
      </c>
      <c r="B11" s="39" t="s">
        <v>102</v>
      </c>
      <c r="C11" s="40" t="s">
        <v>104</v>
      </c>
      <c r="D11" s="41">
        <f>D10</f>
        <v>-1712357</v>
      </c>
      <c r="E11" s="41">
        <v>-999553.34</v>
      </c>
      <c r="F11" s="41">
        <v>0</v>
      </c>
    </row>
    <row r="12" spans="1:6">
      <c r="A12" s="34" t="s">
        <v>105</v>
      </c>
      <c r="B12" s="35" t="s">
        <v>106</v>
      </c>
      <c r="C12" s="35"/>
      <c r="D12" s="36">
        <v>2021357</v>
      </c>
      <c r="E12" s="36">
        <v>1286077.3600000001</v>
      </c>
      <c r="F12" s="36">
        <v>0</v>
      </c>
    </row>
    <row r="13" spans="1:6" ht="24">
      <c r="A13" s="38" t="s">
        <v>107</v>
      </c>
      <c r="B13" s="39" t="s">
        <v>106</v>
      </c>
      <c r="C13" s="40" t="s">
        <v>108</v>
      </c>
      <c r="D13" s="41">
        <f>D12</f>
        <v>2021357</v>
      </c>
      <c r="E13" s="41">
        <v>1286077.3600000001</v>
      </c>
      <c r="F13" s="41">
        <v>0</v>
      </c>
    </row>
    <row r="14" spans="1:6">
      <c r="A14" s="43"/>
      <c r="B14" s="43"/>
      <c r="C14" s="43"/>
      <c r="D14" s="43"/>
      <c r="E14" s="43"/>
      <c r="F14" s="43"/>
    </row>
    <row r="15" spans="1:6" ht="36" customHeight="1">
      <c r="A15" s="48"/>
      <c r="B15" s="48"/>
      <c r="C15" s="48"/>
      <c r="D15" s="48"/>
      <c r="E15" s="48"/>
      <c r="F15" s="48"/>
    </row>
    <row r="16" spans="1:6">
      <c r="A16" t="s">
        <v>109</v>
      </c>
    </row>
    <row r="18" spans="1:1">
      <c r="A18" t="s">
        <v>110</v>
      </c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honeticPr fontId="4" type="noConversion"/>
  <pageMargins left="0.78700000000000003" right="0.59" top="0.59" bottom="0.59" header="0.39300000000000002" footer="0.51100000000000001"/>
  <pageSetup paperSize="9" scale="90" fitToHeight="1000" orientation="landscape" horizontalDpi="0" verticalDpi="0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2015-07-01T08:26:50Z</dcterms:created>
  <dcterms:modified xsi:type="dcterms:W3CDTF">2015-07-28T08:29:32Z</dcterms:modified>
</cp:coreProperties>
</file>