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3"/>
  </bookViews>
  <sheets>
    <sheet name="Прилож.6" sheetId="1" r:id="rId1"/>
    <sheet name="Прилож.9" sheetId="2" r:id="rId2"/>
    <sheet name="Прилож.7 " sheetId="3" r:id="rId3"/>
    <sheet name="Прилож.8 " sheetId="4" r:id="rId4"/>
  </sheets>
  <definedNames>
    <definedName name="_xlnm._FilterDatabase" localSheetId="0" hidden="1">'Прилож.6'!$B$19:$H$95</definedName>
    <definedName name="_xlnm._FilterDatabase" localSheetId="2" hidden="1">'Прилож.7 '!$B$19:$H$95</definedName>
    <definedName name="_xlnm._FilterDatabase" localSheetId="3" hidden="1">'Прилож.8 '!$B$19:$H$95</definedName>
    <definedName name="_xlnm._FilterDatabase" localSheetId="1" hidden="1">'Прилож.9'!$B$19:$H$95</definedName>
    <definedName name="_xlnm.Print_Titles" localSheetId="0">'Прилож.6'!$16:$18</definedName>
    <definedName name="_xlnm.Print_Titles" localSheetId="2">'Прилож.7 '!$16:$18</definedName>
    <definedName name="_xlnm.Print_Titles" localSheetId="3">'Прилож.8 '!$16:$18</definedName>
    <definedName name="_xlnm.Print_Titles" localSheetId="1">'Прилож.9'!$16:$18</definedName>
    <definedName name="_xlnm.Print_Area" localSheetId="2">'Прилож.7 '!$B$1:$I$101</definedName>
    <definedName name="_xlnm.Print_Area" localSheetId="1">'Прилож.9'!$B$1:$I$101</definedName>
  </definedNames>
  <calcPr fullCalcOnLoad="1"/>
</workbook>
</file>

<file path=xl/sharedStrings.xml><?xml version="1.0" encoding="utf-8"?>
<sst xmlns="http://schemas.openxmlformats.org/spreadsheetml/2006/main" count="1649" uniqueCount="170">
  <si>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</si>
  <si>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</si>
  <si>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</si>
  <si>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</si>
  <si>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</si>
  <si>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</si>
  <si>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</si>
  <si>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</si>
  <si>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</si>
  <si>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</si>
  <si>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</si>
  <si>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</si>
  <si>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</si>
  <si>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</si>
  <si>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</si>
  <si>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</si>
  <si>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</si>
  <si>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 xml:space="preserve"> Глава муниципального образования</t>
  </si>
  <si>
    <t>002 03 00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</si>
  <si>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</si>
  <si>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</si>
  <si>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</si>
  <si>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</si>
  <si>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</si>
  <si>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</si>
  <si>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</si>
  <si>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</si>
  <si>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</si>
  <si>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</si>
  <si>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</si>
  <si>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</si>
  <si>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</si>
  <si>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</si>
  <si>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</si>
  <si>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</si>
  <si>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</si>
  <si>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</si>
  <si>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</si>
  <si>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</si>
  <si>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</si>
  <si>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</si>
  <si>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</si>
  <si>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</si>
  <si>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</si>
  <si>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</si>
  <si>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</si>
  <si>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</si>
  <si>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</si>
  <si>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</si>
  <si>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</si>
  <si>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</si>
  <si>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</si>
  <si>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отсувствуют военные комиссариаты</t>
  </si>
  <si>
    <t>001 36 00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</si>
  <si>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</si>
  <si>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</si>
  <si>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</si>
  <si>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</si>
  <si>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</si>
  <si>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</si>
  <si>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</si>
  <si>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</si>
  <si>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</si>
  <si>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</si>
  <si>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</si>
  <si>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</si>
  <si>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</si>
  <si>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</si>
  <si>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</si>
  <si>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</si>
  <si>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</si>
  <si>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521 00 00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</si>
  <si>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</si>
  <si>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</si>
  <si>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</si>
  <si>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</si>
  <si>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</si>
  <si>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</si>
  <si>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</si>
  <si>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</si>
  <si>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</si>
  <si>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</si>
  <si>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</si>
  <si>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</si>
  <si>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</si>
  <si>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</si>
  <si>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</si>
  <si>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</si>
  <si>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</si>
  <si>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</si>
  <si>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</si>
  <si>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600 05 00</t>
  </si>
  <si>
    <t>Культура и кинематография</t>
  </si>
  <si>
    <t>08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</si>
  <si>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</si>
  <si>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</si>
  <si>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</si>
  <si>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</si>
  <si>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</si>
  <si>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</si>
  <si>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</si>
  <si>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</si>
  <si>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</si>
  <si>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</si>
  <si>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247 00 00</t>
  </si>
  <si>
    <t>247 99 00</t>
  </si>
  <si>
    <t>УНОШЕВСКАЯ СЕЛЬСКАЯ АДМИНИСТРАЦИЯ</t>
  </si>
  <si>
    <t xml:space="preserve">Содержание автомобильных дорог общего пользования местного значения </t>
  </si>
  <si>
    <t>Приложение №6</t>
  </si>
  <si>
    <t xml:space="preserve">к решению Уношевского сельского </t>
  </si>
  <si>
    <t>Совета народных депутатов</t>
  </si>
  <si>
    <t>"О бюджете Уношевского сельского поселения</t>
  </si>
  <si>
    <t>Распределение бюджетных ассигнований по разделам и подразделам,целевым статьям и видам расходов</t>
  </si>
  <si>
    <t>классификации расходов бюджета Уношевского сельского поселения на 2012 год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</si>
  <si>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</si>
  <si>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Приложение №8</t>
  </si>
  <si>
    <t>Вед</t>
  </si>
  <si>
    <t>Приложение №7</t>
  </si>
  <si>
    <t>классификации расходов бюджета Уношевского сельского поселения на плановый период 2013 и 2014 годов.</t>
  </si>
  <si>
    <t xml:space="preserve">Сумма на </t>
  </si>
  <si>
    <t>ВЕД</t>
  </si>
  <si>
    <t>Приложение №9</t>
  </si>
  <si>
    <t>521 06 32</t>
  </si>
  <si>
    <t>521 06 31</t>
  </si>
  <si>
    <t>521 06 30</t>
  </si>
  <si>
    <t>52106 31</t>
  </si>
  <si>
    <t>Иные межбюджетные трансферты бюджетам муниципальных районов на осуществление передаваемых полномочий</t>
  </si>
  <si>
    <t>Иные межбюджетные трансферты бюджетам муниципальных районов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</si>
  <si>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полномочие по культуре</t>
  </si>
  <si>
    <t>Иные межбюджетные трансферты бюджетам муниципальных районов на передаваемые полномочия по культуре</t>
  </si>
  <si>
    <t>Иные межбюджетные трансферты бюджетам муниципальным районов на осуществление передаваемых полномочий</t>
  </si>
  <si>
    <t>Иные межбюджетные трансферты бюджетам муницапальных  районов на осуществление передаваемых полномочий</t>
  </si>
  <si>
    <t xml:space="preserve">Дорожное хозяйство </t>
  </si>
  <si>
    <t>315 00 00</t>
  </si>
  <si>
    <t>Содержание и управление дорожным хозяйством</t>
  </si>
  <si>
    <t>315 01 00</t>
  </si>
  <si>
    <t>315 01 10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</si>
  <si>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</si>
  <si>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</si>
  <si>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315 01 90</t>
  </si>
  <si>
    <t>Ремонт и содержание  автомобильных дорог общего пользования местного значения за счет средств местного бюджета</t>
  </si>
  <si>
    <t>Сумма на 
2015 год</t>
  </si>
  <si>
    <t xml:space="preserve">Распределение бюджетных ассигнований по разделам и подразделам,целевым статьям и видам </t>
  </si>
  <si>
    <t>Сумма на 
2016 год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</si>
  <si>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</si>
  <si>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</si>
  <si>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(муниципальных)нужд</t>
  </si>
  <si>
    <t>Закупка товаров, работ и услуг для государственных (муниципальных)нужд</t>
  </si>
  <si>
    <t>Иные закупки товаров, работ и услуг для государственных(муниципальных) нужд</t>
  </si>
  <si>
    <t>Расходы на выплаты персоналу в целях обеспечения выполнения функций государственными (муниципальных)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</si>
  <si>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государственной (муниципальной)власти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</si>
  <si>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</si>
  <si>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</si>
  <si>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</si>
  <si>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</si>
  <si>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государственных(муниципальных) нужд</t>
  </si>
  <si>
    <t>Расходы на выплаты персоналугоударственных  (муниципальных) органов</t>
  </si>
  <si>
    <t>Расходы на выплаты персоналу государствнных (муниципальных) органов</t>
  </si>
  <si>
    <t>на 2015год и плановый период 2016 и 2017 годов."</t>
  </si>
  <si>
    <t>2017год</t>
  </si>
  <si>
    <t>Сумма на 
2017год</t>
  </si>
  <si>
    <t>классификации расходов бюджета Уношевского сельского поселения Гордеевского муниципального района на 2015 год</t>
  </si>
  <si>
    <t>Гордеевского муниципального района</t>
  </si>
  <si>
    <t>на плановый период 2016 и 2017 годов.</t>
  </si>
  <si>
    <t>расходов бюджета Уношевского сельского поселения Гордеевского муниципального района</t>
  </si>
  <si>
    <t>Ведомственная структура расходов бюджета Уношевского сельского поселения Гордеевского муниципального района на 2015год.</t>
  </si>
  <si>
    <t>Ведомственная структура расходов бюджета Уношевского сельского поселения Гордеевского муниципального района на плановый перид 2016 и 2017 годов</t>
  </si>
  <si>
    <t>№24 от 15.12.2014г.</t>
  </si>
  <si>
    <t xml:space="preserve">№24 от 15.12.2014г.   </t>
  </si>
  <si>
    <t>№ 24 от 15.12.2014г.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</si>
</sst>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5" borderId="11" xfId="0" applyFont="1" applyFill="1" applyBorder="1" applyAlignment="1">
      <alignment wrapText="1"/>
    </xf>
    <xf numFmtId="0" fontId="20" fillId="25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wrapText="1"/>
    </xf>
    <xf numFmtId="176" fontId="24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5" borderId="11" xfId="0" applyFont="1" applyFill="1" applyBorder="1" applyAlignment="1">
      <alignment vertical="center" shrinkToFit="1"/>
    </xf>
    <xf numFmtId="0" fontId="21" fillId="25" borderId="11" xfId="0" applyFont="1" applyFill="1" applyBorder="1" applyAlignment="1">
      <alignment horizontal="center" vertical="center" shrinkToFit="1"/>
    </xf>
    <xf numFmtId="0" fontId="20" fillId="22" borderId="11" xfId="0" applyFont="1" applyFill="1" applyBorder="1" applyAlignment="1">
      <alignment wrapText="1"/>
    </xf>
    <xf numFmtId="0" fontId="20" fillId="22" borderId="11" xfId="0" applyFont="1" applyFill="1" applyBorder="1" applyAlignment="1">
      <alignment horizontal="left" wrapText="1"/>
    </xf>
    <xf numFmtId="176" fontId="20" fillId="22" borderId="11" xfId="0" applyNumberFormat="1" applyFont="1" applyFill="1" applyBorder="1" applyAlignment="1" applyProtection="1">
      <alignment horizontal="right" shrinkToFit="1"/>
      <protection locked="0"/>
    </xf>
    <xf numFmtId="0" fontId="21" fillId="22" borderId="11" xfId="0" applyFont="1" applyFill="1" applyBorder="1" applyAlignment="1">
      <alignment horizontal="left" wrapText="1"/>
    </xf>
    <xf numFmtId="176" fontId="21" fillId="25" borderId="11" xfId="0" applyNumberFormat="1" applyFont="1" applyFill="1" applyBorder="1" applyAlignment="1">
      <alignment horizontal="right" vertical="center" shrinkToFit="1"/>
    </xf>
    <xf numFmtId="0" fontId="19" fillId="25" borderId="10" xfId="0" applyFont="1" applyFill="1" applyBorder="1" applyAlignment="1">
      <alignment shrinkToFit="1"/>
    </xf>
    <xf numFmtId="0" fontId="20" fillId="25" borderId="11" xfId="0" applyFont="1" applyFill="1" applyBorder="1" applyAlignment="1">
      <alignment wrapText="1"/>
    </xf>
    <xf numFmtId="176" fontId="20" fillId="25" borderId="11" xfId="0" applyNumberFormat="1" applyFont="1" applyFill="1" applyBorder="1" applyAlignment="1" applyProtection="1">
      <alignment horizontal="right" shrinkToFit="1"/>
      <protection locked="0"/>
    </xf>
    <xf numFmtId="0" fontId="21" fillId="26" borderId="11" xfId="0" applyFont="1" applyFill="1" applyBorder="1" applyAlignment="1">
      <alignment wrapText="1"/>
    </xf>
    <xf numFmtId="0" fontId="21" fillId="26" borderId="11" xfId="0" applyFont="1" applyFill="1" applyBorder="1" applyAlignment="1">
      <alignment horizontal="left" wrapText="1"/>
    </xf>
    <xf numFmtId="176" fontId="21" fillId="26" borderId="11" xfId="0" applyNumberFormat="1" applyFont="1" applyFill="1" applyBorder="1" applyAlignment="1" applyProtection="1">
      <alignment horizontal="right" shrinkToFit="1"/>
      <protection locked="0"/>
    </xf>
    <xf numFmtId="0" fontId="0" fillId="26" borderId="0" xfId="0" applyFill="1" applyAlignment="1">
      <alignment/>
    </xf>
    <xf numFmtId="176" fontId="21" fillId="22" borderId="11" xfId="0" applyNumberFormat="1" applyFont="1" applyFill="1" applyBorder="1" applyAlignment="1" applyProtection="1">
      <alignment horizontal="right" shrinkToFit="1"/>
      <protection locked="0"/>
    </xf>
    <xf numFmtId="0" fontId="21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1" fillId="24" borderId="0" xfId="0" applyFont="1" applyFill="1" applyAlignment="1">
      <alignment horizontal="center" shrinkToFit="1"/>
    </xf>
    <xf numFmtId="0" fontId="21" fillId="25" borderId="11" xfId="0" applyFont="1" applyFill="1" applyBorder="1" applyAlignment="1">
      <alignment horizontal="left" shrinkToFit="1"/>
    </xf>
    <xf numFmtId="0" fontId="21" fillId="24" borderId="11" xfId="0" applyFont="1" applyFill="1" applyBorder="1" applyAlignment="1">
      <alignment horizontal="left" shrinkToFit="1"/>
    </xf>
    <xf numFmtId="0" fontId="20" fillId="22" borderId="11" xfId="0" applyFont="1" applyFill="1" applyBorder="1" applyAlignment="1">
      <alignment horizontal="left" shrinkToFit="1"/>
    </xf>
    <xf numFmtId="0" fontId="20" fillId="24" borderId="11" xfId="0" applyFont="1" applyFill="1" applyBorder="1" applyAlignment="1">
      <alignment horizontal="left" shrinkToFit="1"/>
    </xf>
    <xf numFmtId="0" fontId="22" fillId="24" borderId="11" xfId="0" applyFont="1" applyFill="1" applyBorder="1" applyAlignment="1">
      <alignment horizontal="left" shrinkToFit="1"/>
    </xf>
    <xf numFmtId="0" fontId="20" fillId="25" borderId="11" xfId="0" applyFont="1" applyFill="1" applyBorder="1" applyAlignment="1">
      <alignment horizontal="left" shrinkToFit="1"/>
    </xf>
    <xf numFmtId="0" fontId="21" fillId="26" borderId="11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21" fillId="24" borderId="0" xfId="0" applyFont="1" applyFill="1" applyAlignment="1">
      <alignment horizontal="right" shrinkToFit="1"/>
    </xf>
    <xf numFmtId="0" fontId="20" fillId="24" borderId="11" xfId="0" applyFont="1" applyFill="1" applyBorder="1" applyAlignment="1">
      <alignment horizontal="right" vertical="center" shrinkToFit="1"/>
    </xf>
    <xf numFmtId="0" fontId="21" fillId="25" borderId="11" xfId="0" applyFont="1" applyFill="1" applyBorder="1" applyAlignment="1">
      <alignment horizontal="right" vertical="center" shrinkToFit="1"/>
    </xf>
    <xf numFmtId="0" fontId="21" fillId="25" borderId="11" xfId="0" applyFont="1" applyFill="1" applyBorder="1" applyAlignment="1">
      <alignment horizontal="right" shrinkToFit="1"/>
    </xf>
    <xf numFmtId="0" fontId="21" fillId="24" borderId="11" xfId="0" applyFont="1" applyFill="1" applyBorder="1" applyAlignment="1">
      <alignment horizontal="right" shrinkToFit="1"/>
    </xf>
    <xf numFmtId="0" fontId="20" fillId="22" borderId="11" xfId="0" applyFont="1" applyFill="1" applyBorder="1" applyAlignment="1">
      <alignment horizontal="right" shrinkToFit="1"/>
    </xf>
    <xf numFmtId="0" fontId="20" fillId="24" borderId="11" xfId="0" applyFont="1" applyFill="1" applyBorder="1" applyAlignment="1">
      <alignment horizontal="right" shrinkToFit="1"/>
    </xf>
    <xf numFmtId="0" fontId="22" fillId="24" borderId="11" xfId="0" applyFont="1" applyFill="1" applyBorder="1" applyAlignment="1">
      <alignment horizontal="right" shrinkToFit="1"/>
    </xf>
    <xf numFmtId="0" fontId="20" fillId="25" borderId="11" xfId="0" applyFont="1" applyFill="1" applyBorder="1" applyAlignment="1">
      <alignment horizontal="right" shrinkToFit="1"/>
    </xf>
    <xf numFmtId="0" fontId="21" fillId="26" borderId="11" xfId="0" applyFont="1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1" fontId="20" fillId="22" borderId="11" xfId="0" applyNumberFormat="1" applyFont="1" applyFill="1" applyBorder="1" applyAlignment="1">
      <alignment horizontal="left" wrapText="1"/>
    </xf>
    <xf numFmtId="2" fontId="20" fillId="22" borderId="11" xfId="0" applyNumberFormat="1" applyFont="1" applyFill="1" applyBorder="1" applyAlignment="1">
      <alignment horizontal="left" wrapText="1"/>
    </xf>
    <xf numFmtId="0" fontId="20" fillId="26" borderId="11" xfId="0" applyFont="1" applyFill="1" applyBorder="1" applyAlignment="1">
      <alignment wrapText="1"/>
    </xf>
    <xf numFmtId="0" fontId="20" fillId="26" borderId="11" xfId="0" applyFont="1" applyFill="1" applyBorder="1" applyAlignment="1">
      <alignment horizontal="left" wrapText="1"/>
    </xf>
    <xf numFmtId="176" fontId="20" fillId="26" borderId="11" xfId="0" applyNumberFormat="1" applyFont="1" applyFill="1" applyBorder="1" applyAlignment="1" applyProtection="1">
      <alignment horizontal="right" shrinkToFit="1"/>
      <protection locked="0"/>
    </xf>
    <xf numFmtId="0" fontId="20" fillId="26" borderId="11" xfId="0" applyFont="1" applyFill="1" applyBorder="1" applyAlignment="1">
      <alignment horizontal="left" shrinkToFit="1"/>
    </xf>
    <xf numFmtId="3" fontId="20" fillId="24" borderId="11" xfId="0" applyNumberFormat="1" applyFont="1" applyFill="1" applyBorder="1" applyAlignment="1">
      <alignment horizontal="left" shrinkToFit="1"/>
    </xf>
    <xf numFmtId="0" fontId="20" fillId="26" borderId="11" xfId="0" applyFont="1" applyFill="1" applyBorder="1" applyAlignment="1">
      <alignment horizontal="right" shrinkToFit="1"/>
    </xf>
    <xf numFmtId="3" fontId="21" fillId="24" borderId="11" xfId="0" applyNumberFormat="1" applyFont="1" applyFill="1" applyBorder="1" applyAlignment="1">
      <alignment horizontal="left" shrinkToFit="1"/>
    </xf>
    <xf numFmtId="49" fontId="22" fillId="24" borderId="11" xfId="0" applyNumberFormat="1" applyFont="1" applyFill="1" applyBorder="1" applyAlignment="1">
      <alignment horizontal="left" wrapText="1"/>
    </xf>
    <xf numFmtId="3" fontId="22" fillId="24" borderId="11" xfId="0" applyNumberFormat="1" applyFont="1" applyFill="1" applyBorder="1" applyAlignment="1">
      <alignment horizontal="left" shrinkToFit="1"/>
    </xf>
    <xf numFmtId="3" fontId="20" fillId="22" borderId="11" xfId="0" applyNumberFormat="1" applyFont="1" applyFill="1" applyBorder="1" applyAlignment="1">
      <alignment horizontal="left" shrinkToFit="1"/>
    </xf>
    <xf numFmtId="0" fontId="30" fillId="24" borderId="0" xfId="0" applyFont="1" applyFill="1" applyAlignment="1">
      <alignment horizont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right" wrapText="1"/>
    </xf>
    <xf numFmtId="0" fontId="25" fillId="24" borderId="0" xfId="0" applyFont="1" applyFill="1" applyAlignment="1">
      <alignment horizontal="center" wrapText="1"/>
    </xf>
    <xf numFmtId="0" fontId="28" fillId="0" borderId="0" xfId="0" applyFont="1" applyAlignment="1">
      <alignment horizontal="right" wrapText="1"/>
    </xf>
    <xf numFmtId="0" fontId="25" fillId="24" borderId="0" xfId="0" applyFont="1" applyFill="1" applyAlignment="1">
      <alignment horizontal="right" wrapText="1"/>
    </xf>
    <xf numFmtId="0" fontId="29" fillId="0" borderId="0" xfId="0" applyFont="1" applyAlignment="1">
      <alignment/>
    </xf>
    <xf numFmtId="0" fontId="25" fillId="24" borderId="22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29" fillId="0" borderId="0" xfId="0" applyFont="1" applyAlignment="1">
      <alignment horizontal="right"/>
    </xf>
    <xf numFmtId="0" fontId="20" fillId="24" borderId="0" xfId="0" applyFont="1" applyFill="1" applyAlignment="1">
      <alignment horizontal="center" wrapText="1"/>
    </xf>
    <xf numFmtId="0" fontId="31" fillId="0" borderId="0" xfId="0" applyFont="1" applyAlignment="1">
      <alignment/>
    </xf>
    <xf numFmtId="0" fontId="20" fillId="24" borderId="19" xfId="0" applyFont="1" applyFill="1" applyBorder="1" applyAlignment="1">
      <alignment horizontal="center" vertical="center" shrinkToFit="1"/>
    </xf>
    <xf numFmtId="0" fontId="20" fillId="24" borderId="20" xfId="0" applyFont="1" applyFill="1" applyBorder="1" applyAlignment="1">
      <alignment horizontal="center" vertical="center" shrinkToFit="1"/>
    </xf>
    <xf numFmtId="0" fontId="20" fillId="24" borderId="2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/>
    </xf>
    <xf numFmtId="0" fontId="20" fillId="24" borderId="19" xfId="0" applyFont="1" applyFill="1" applyBorder="1" applyAlignment="1">
      <alignment horizontal="right" vertical="center" shrinkToFit="1"/>
    </xf>
    <xf numFmtId="0" fontId="20" fillId="24" borderId="20" xfId="0" applyFont="1" applyFill="1" applyBorder="1" applyAlignment="1">
      <alignment horizontal="right" vertical="center" shrinkToFit="1"/>
    </xf>
    <xf numFmtId="0" fontId="20" fillId="24" borderId="21" xfId="0" applyFont="1" applyFill="1" applyBorder="1" applyAlignment="1">
      <alignment horizontal="righ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showZeros="0" zoomScale="75" zoomScaleNormal="75" zoomScalePageLayoutView="0" workbookViewId="0" topLeftCell="B1">
      <pane ySplit="19" topLeftCell="A20" activePane="bottomLeft" state="frozen"/>
      <selection pane="topLeft" activeCell="B1" sqref="B1"/>
      <selection pane="bottomLeft" activeCell="J23" sqref="J23"/>
    </sheetView>
  </sheetViews>
  <sheetFormatPr defaultColWidth="9.140625" defaultRowHeight="15"/>
  <cols>
    <col min="1" max="1" width="0" style="0" hidden="1" customWidth="1"/>
    <col min="2" max="2" width="78.140625" style="28" customWidth="1"/>
    <col min="3" max="3" width="9.28125" style="0" hidden="1" customWidth="1"/>
    <col min="4" max="4" width="6.00390625" style="0" customWidth="1"/>
    <col min="5" max="5" width="6.421875" style="0" customWidth="1"/>
    <col min="6" max="6" width="11.421875" style="0" customWidth="1"/>
    <col min="7" max="7" width="7.00390625" style="0" customWidth="1"/>
    <col min="8" max="8" width="14.140625" style="0" customWidth="1"/>
  </cols>
  <sheetData>
    <row r="1" spans="1:8" ht="18.75" hidden="1">
      <c r="A1" s="1"/>
      <c r="B1" s="2"/>
      <c r="C1" s="100" t="s">
        <v>0</v>
      </c>
      <c r="D1" s="101"/>
      <c r="E1" s="101"/>
      <c r="F1" s="101"/>
      <c r="G1" s="101"/>
      <c r="H1" s="101"/>
    </row>
    <row r="2" spans="1:8" ht="18.75" hidden="1">
      <c r="A2" s="1"/>
      <c r="B2" s="2"/>
      <c r="C2" s="101"/>
      <c r="D2" s="101"/>
      <c r="E2" s="101"/>
      <c r="F2" s="101"/>
      <c r="G2" s="101"/>
      <c r="H2" s="101"/>
    </row>
    <row r="3" spans="1:8" ht="18.75" hidden="1">
      <c r="A3" s="3"/>
      <c r="B3" s="4"/>
      <c r="C3" s="101"/>
      <c r="D3" s="101"/>
      <c r="E3" s="101"/>
      <c r="F3" s="101"/>
      <c r="G3" s="101"/>
      <c r="H3" s="101"/>
    </row>
    <row r="4" spans="1:8" ht="15" customHeight="1" hidden="1">
      <c r="A4" s="5" t="s">
        <v>1</v>
      </c>
      <c r="B4" s="6"/>
      <c r="C4" s="101"/>
      <c r="D4" s="101"/>
      <c r="E4" s="101"/>
      <c r="F4" s="101"/>
      <c r="G4" s="101"/>
      <c r="H4" s="101"/>
    </row>
    <row r="5" spans="1:8" ht="17.25" customHeight="1">
      <c r="A5" s="7"/>
      <c r="B5" s="105" t="s">
        <v>108</v>
      </c>
      <c r="C5" s="105"/>
      <c r="D5" s="105"/>
      <c r="E5" s="105"/>
      <c r="F5" s="105"/>
      <c r="G5" s="105"/>
      <c r="H5" s="105"/>
    </row>
    <row r="6" spans="1:8" ht="18" customHeight="1">
      <c r="A6" s="7"/>
      <c r="B6" s="49"/>
      <c r="C6" s="105" t="s">
        <v>109</v>
      </c>
      <c r="D6" s="105"/>
      <c r="E6" s="105"/>
      <c r="F6" s="105"/>
      <c r="G6" s="105"/>
      <c r="H6" s="105"/>
    </row>
    <row r="7" spans="1:8" ht="15" customHeight="1">
      <c r="A7" s="7"/>
      <c r="B7" s="49"/>
      <c r="C7" s="105" t="s">
        <v>110</v>
      </c>
      <c r="D7" s="105"/>
      <c r="E7" s="105"/>
      <c r="F7" s="105"/>
      <c r="G7" s="105"/>
      <c r="H7" s="105"/>
    </row>
    <row r="8" spans="1:8" ht="16.5" customHeight="1">
      <c r="A8" s="7"/>
      <c r="B8" s="49"/>
      <c r="C8" s="105" t="s">
        <v>168</v>
      </c>
      <c r="D8" s="105"/>
      <c r="E8" s="105"/>
      <c r="F8" s="105"/>
      <c r="G8" s="105"/>
      <c r="H8" s="105"/>
    </row>
    <row r="9" spans="1:8" ht="17.25" customHeight="1">
      <c r="A9" s="7"/>
      <c r="B9" s="49"/>
      <c r="C9" s="105" t="s">
        <v>111</v>
      </c>
      <c r="D9" s="105"/>
      <c r="E9" s="105"/>
      <c r="F9" s="105"/>
      <c r="G9" s="105"/>
      <c r="H9" s="105"/>
    </row>
    <row r="10" spans="1:8" ht="17.25" customHeight="1">
      <c r="A10" s="7"/>
      <c r="B10" s="105" t="s">
        <v>162</v>
      </c>
      <c r="C10" s="107"/>
      <c r="D10" s="107"/>
      <c r="E10" s="107"/>
      <c r="F10" s="107"/>
      <c r="G10" s="107"/>
      <c r="H10" s="107"/>
    </row>
    <row r="11" spans="1:8" ht="18" customHeight="1">
      <c r="A11" s="7"/>
      <c r="B11" s="49"/>
      <c r="C11" s="105" t="s">
        <v>158</v>
      </c>
      <c r="D11" s="105"/>
      <c r="E11" s="105"/>
      <c r="F11" s="105"/>
      <c r="G11" s="105"/>
      <c r="H11" s="105"/>
    </row>
    <row r="12" spans="1:8" ht="23.25" customHeight="1">
      <c r="A12" s="7"/>
      <c r="B12" s="106" t="s">
        <v>112</v>
      </c>
      <c r="C12" s="106"/>
      <c r="D12" s="106"/>
      <c r="E12" s="106"/>
      <c r="F12" s="106"/>
      <c r="G12" s="106"/>
      <c r="H12" s="106"/>
    </row>
    <row r="13" spans="1:8" ht="23.25" customHeight="1">
      <c r="A13" s="7"/>
      <c r="B13" s="106" t="s">
        <v>161</v>
      </c>
      <c r="C13" s="106"/>
      <c r="D13" s="106"/>
      <c r="E13" s="106"/>
      <c r="F13" s="106"/>
      <c r="G13" s="106"/>
      <c r="H13" s="106"/>
    </row>
    <row r="14" spans="1:8" ht="23.25" customHeight="1" hidden="1">
      <c r="A14" s="7"/>
      <c r="B14" s="49"/>
      <c r="C14" s="49"/>
      <c r="D14" s="49"/>
      <c r="E14" s="49"/>
      <c r="F14" s="49"/>
      <c r="G14" s="49"/>
      <c r="H14" s="49"/>
    </row>
    <row r="15" spans="1:8" ht="18.75">
      <c r="A15" s="8" t="s">
        <v>2</v>
      </c>
      <c r="B15" s="96"/>
      <c r="C15" s="96"/>
      <c r="D15" s="96"/>
      <c r="E15" s="96"/>
      <c r="F15" s="96"/>
      <c r="G15" s="96"/>
      <c r="H15" s="50" t="s">
        <v>3</v>
      </c>
    </row>
    <row r="16" spans="1:8" ht="15" customHeight="1">
      <c r="A16" s="9"/>
      <c r="B16" s="97" t="s">
        <v>4</v>
      </c>
      <c r="C16" s="102" t="s">
        <v>5</v>
      </c>
      <c r="D16" s="102" t="s">
        <v>6</v>
      </c>
      <c r="E16" s="102" t="s">
        <v>7</v>
      </c>
      <c r="F16" s="102" t="s">
        <v>8</v>
      </c>
      <c r="G16" s="102" t="s">
        <v>9</v>
      </c>
      <c r="H16" s="93" t="s">
        <v>141</v>
      </c>
    </row>
    <row r="17" spans="1:8" ht="18.75">
      <c r="A17" s="9"/>
      <c r="B17" s="98"/>
      <c r="C17" s="103"/>
      <c r="D17" s="103"/>
      <c r="E17" s="103"/>
      <c r="F17" s="103"/>
      <c r="G17" s="103"/>
      <c r="H17" s="94"/>
    </row>
    <row r="18" spans="1:8" ht="18.75">
      <c r="A18" s="10"/>
      <c r="B18" s="99"/>
      <c r="C18" s="104"/>
      <c r="D18" s="104"/>
      <c r="E18" s="104"/>
      <c r="F18" s="104"/>
      <c r="G18" s="104"/>
      <c r="H18" s="95"/>
    </row>
    <row r="19" spans="1:8" ht="18.75">
      <c r="A19" s="9"/>
      <c r="B19" s="11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</row>
    <row r="20" spans="1:8" s="15" customFormat="1" ht="18.75" hidden="1">
      <c r="A20" s="13"/>
      <c r="B20" s="34" t="s">
        <v>106</v>
      </c>
      <c r="C20" s="32">
        <v>956</v>
      </c>
      <c r="D20" s="35"/>
      <c r="E20" s="35"/>
      <c r="F20" s="35"/>
      <c r="G20" s="35"/>
      <c r="H20" s="40">
        <f>H21+H40+H49+H55+H69+H87</f>
        <v>1751129</v>
      </c>
    </row>
    <row r="21" spans="1:8" ht="18.75">
      <c r="A21" s="16" t="s">
        <v>10</v>
      </c>
      <c r="B21" s="30" t="s">
        <v>11</v>
      </c>
      <c r="C21" s="32">
        <f>C20</f>
        <v>956</v>
      </c>
      <c r="D21" s="32" t="s">
        <v>12</v>
      </c>
      <c r="E21" s="32">
        <v>0</v>
      </c>
      <c r="F21" s="32"/>
      <c r="G21" s="32"/>
      <c r="H21" s="29">
        <f>H22+H27</f>
        <v>673900</v>
      </c>
    </row>
    <row r="22" spans="1:8" ht="37.5">
      <c r="A22" s="16"/>
      <c r="B22" s="30" t="s">
        <v>13</v>
      </c>
      <c r="C22" s="32">
        <f aca="true" t="shared" si="0" ref="C22:C85">C21</f>
        <v>956</v>
      </c>
      <c r="D22" s="32" t="s">
        <v>12</v>
      </c>
      <c r="E22" s="32" t="s">
        <v>14</v>
      </c>
      <c r="F22" s="32"/>
      <c r="G22" s="32"/>
      <c r="H22" s="33">
        <f>H23</f>
        <v>206700</v>
      </c>
    </row>
    <row r="23" spans="1:8" ht="75">
      <c r="A23" s="16"/>
      <c r="B23" s="17" t="s">
        <v>15</v>
      </c>
      <c r="C23" s="14">
        <f t="shared" si="0"/>
        <v>956</v>
      </c>
      <c r="D23" s="14" t="s">
        <v>12</v>
      </c>
      <c r="E23" s="14" t="s">
        <v>14</v>
      </c>
      <c r="F23" s="14" t="s">
        <v>16</v>
      </c>
      <c r="G23" s="14"/>
      <c r="H23" s="19">
        <f>H24</f>
        <v>206700</v>
      </c>
    </row>
    <row r="24" spans="1:8" ht="37.5">
      <c r="A24" s="16"/>
      <c r="B24" s="36" t="s">
        <v>17</v>
      </c>
      <c r="C24" s="37">
        <f t="shared" si="0"/>
        <v>956</v>
      </c>
      <c r="D24" s="37" t="s">
        <v>12</v>
      </c>
      <c r="E24" s="37" t="s">
        <v>14</v>
      </c>
      <c r="F24" s="37" t="s">
        <v>18</v>
      </c>
      <c r="G24" s="37"/>
      <c r="H24" s="38">
        <f>H25</f>
        <v>206700</v>
      </c>
    </row>
    <row r="25" spans="1:8" ht="93.75">
      <c r="A25" s="16" t="s">
        <v>19</v>
      </c>
      <c r="B25" s="20" t="s">
        <v>151</v>
      </c>
      <c r="C25" s="18">
        <f t="shared" si="0"/>
        <v>956</v>
      </c>
      <c r="D25" s="18" t="s">
        <v>12</v>
      </c>
      <c r="E25" s="18" t="s">
        <v>14</v>
      </c>
      <c r="F25" s="18" t="s">
        <v>18</v>
      </c>
      <c r="G25" s="18" t="s">
        <v>21</v>
      </c>
      <c r="H25" s="21">
        <f>H26</f>
        <v>206700</v>
      </c>
    </row>
    <row r="26" spans="1:8" s="26" customFormat="1" ht="37.5">
      <c r="A26" s="22" t="s">
        <v>22</v>
      </c>
      <c r="B26" s="23" t="s">
        <v>144</v>
      </c>
      <c r="C26" s="24">
        <f t="shared" si="0"/>
        <v>956</v>
      </c>
      <c r="D26" s="24" t="s">
        <v>12</v>
      </c>
      <c r="E26" s="24" t="s">
        <v>14</v>
      </c>
      <c r="F26" s="24" t="s">
        <v>18</v>
      </c>
      <c r="G26" s="24" t="s">
        <v>24</v>
      </c>
      <c r="H26" s="25">
        <v>206700</v>
      </c>
    </row>
    <row r="27" spans="1:8" ht="75">
      <c r="A27" s="16" t="s">
        <v>26</v>
      </c>
      <c r="B27" s="30" t="s">
        <v>27</v>
      </c>
      <c r="C27" s="32">
        <f t="shared" si="0"/>
        <v>956</v>
      </c>
      <c r="D27" s="32" t="s">
        <v>12</v>
      </c>
      <c r="E27" s="32" t="s">
        <v>28</v>
      </c>
      <c r="F27" s="32"/>
      <c r="G27" s="32"/>
      <c r="H27" s="29">
        <f>H28</f>
        <v>467200</v>
      </c>
    </row>
    <row r="28" spans="1:8" ht="75">
      <c r="A28" s="16" t="s">
        <v>29</v>
      </c>
      <c r="B28" s="17" t="s">
        <v>15</v>
      </c>
      <c r="C28" s="14">
        <f t="shared" si="0"/>
        <v>956</v>
      </c>
      <c r="D28" s="14" t="s">
        <v>12</v>
      </c>
      <c r="E28" s="14" t="s">
        <v>28</v>
      </c>
      <c r="F28" s="14" t="s">
        <v>16</v>
      </c>
      <c r="G28" s="14"/>
      <c r="H28" s="19">
        <f>H29</f>
        <v>467200</v>
      </c>
    </row>
    <row r="29" spans="1:8" ht="37.5">
      <c r="A29" s="16" t="s">
        <v>30</v>
      </c>
      <c r="B29" s="36" t="s">
        <v>31</v>
      </c>
      <c r="C29" s="39">
        <f t="shared" si="0"/>
        <v>956</v>
      </c>
      <c r="D29" s="37" t="s">
        <v>12</v>
      </c>
      <c r="E29" s="37" t="s">
        <v>28</v>
      </c>
      <c r="F29" s="37" t="s">
        <v>32</v>
      </c>
      <c r="G29" s="37"/>
      <c r="H29" s="38">
        <f>H30+H32+H34</f>
        <v>467200</v>
      </c>
    </row>
    <row r="30" spans="1:8" ht="93.75">
      <c r="A30" s="16" t="s">
        <v>19</v>
      </c>
      <c r="B30" s="20" t="s">
        <v>151</v>
      </c>
      <c r="C30" s="18">
        <f t="shared" si="0"/>
        <v>956</v>
      </c>
      <c r="D30" s="18" t="s">
        <v>12</v>
      </c>
      <c r="E30" s="18" t="s">
        <v>28</v>
      </c>
      <c r="F30" s="18" t="s">
        <v>32</v>
      </c>
      <c r="G30" s="18" t="s">
        <v>21</v>
      </c>
      <c r="H30" s="21">
        <f>H31</f>
        <v>404500</v>
      </c>
    </row>
    <row r="31" spans="1:8" s="26" customFormat="1" ht="37.5">
      <c r="A31" s="22" t="s">
        <v>22</v>
      </c>
      <c r="B31" s="23" t="s">
        <v>144</v>
      </c>
      <c r="C31" s="24">
        <f t="shared" si="0"/>
        <v>956</v>
      </c>
      <c r="D31" s="24" t="s">
        <v>12</v>
      </c>
      <c r="E31" s="24" t="s">
        <v>28</v>
      </c>
      <c r="F31" s="24" t="s">
        <v>32</v>
      </c>
      <c r="G31" s="24" t="s">
        <v>24</v>
      </c>
      <c r="H31" s="25">
        <v>404500</v>
      </c>
    </row>
    <row r="32" spans="1:8" ht="37.5">
      <c r="A32" s="16" t="s">
        <v>33</v>
      </c>
      <c r="B32" s="20" t="s">
        <v>145</v>
      </c>
      <c r="C32" s="18">
        <f t="shared" si="0"/>
        <v>956</v>
      </c>
      <c r="D32" s="24" t="s">
        <v>12</v>
      </c>
      <c r="E32" s="24" t="s">
        <v>28</v>
      </c>
      <c r="F32" s="18" t="s">
        <v>32</v>
      </c>
      <c r="G32" s="18" t="s">
        <v>35</v>
      </c>
      <c r="H32" s="21">
        <f>H33</f>
        <v>56200</v>
      </c>
    </row>
    <row r="33" spans="1:8" s="26" customFormat="1" ht="37.5">
      <c r="A33" s="22" t="s">
        <v>10</v>
      </c>
      <c r="B33" s="23" t="s">
        <v>146</v>
      </c>
      <c r="C33" s="24">
        <f t="shared" si="0"/>
        <v>956</v>
      </c>
      <c r="D33" s="24" t="s">
        <v>12</v>
      </c>
      <c r="E33" s="24" t="s">
        <v>28</v>
      </c>
      <c r="F33" s="24" t="s">
        <v>32</v>
      </c>
      <c r="G33" s="24" t="s">
        <v>37</v>
      </c>
      <c r="H33" s="25">
        <v>56200</v>
      </c>
    </row>
    <row r="34" spans="1:8" ht="37.5">
      <c r="A34" s="16" t="s">
        <v>26</v>
      </c>
      <c r="B34" s="20" t="s">
        <v>38</v>
      </c>
      <c r="C34" s="18">
        <f t="shared" si="0"/>
        <v>956</v>
      </c>
      <c r="D34" s="18" t="s">
        <v>12</v>
      </c>
      <c r="E34" s="18" t="s">
        <v>28</v>
      </c>
      <c r="F34" s="18" t="s">
        <v>32</v>
      </c>
      <c r="G34" s="18" t="s">
        <v>39</v>
      </c>
      <c r="H34" s="21">
        <f>H35+H36</f>
        <v>6500</v>
      </c>
    </row>
    <row r="35" spans="1:8" s="26" customFormat="1" ht="37.5">
      <c r="A35" s="22" t="s">
        <v>29</v>
      </c>
      <c r="B35" s="23" t="s">
        <v>40</v>
      </c>
      <c r="C35" s="24">
        <f t="shared" si="0"/>
        <v>956</v>
      </c>
      <c r="D35" s="24" t="s">
        <v>12</v>
      </c>
      <c r="E35" s="24" t="s">
        <v>28</v>
      </c>
      <c r="F35" s="24" t="s">
        <v>32</v>
      </c>
      <c r="G35" s="24" t="s">
        <v>41</v>
      </c>
      <c r="H35" s="25">
        <v>3500</v>
      </c>
    </row>
    <row r="36" spans="1:8" s="26" customFormat="1" ht="37.5">
      <c r="A36" s="22" t="s">
        <v>30</v>
      </c>
      <c r="B36" s="23" t="s">
        <v>42</v>
      </c>
      <c r="C36" s="24">
        <f t="shared" si="0"/>
        <v>956</v>
      </c>
      <c r="D36" s="24" t="s">
        <v>12</v>
      </c>
      <c r="E36" s="24" t="s">
        <v>28</v>
      </c>
      <c r="F36" s="24" t="s">
        <v>32</v>
      </c>
      <c r="G36" s="24" t="s">
        <v>43</v>
      </c>
      <c r="H36" s="25">
        <v>3000</v>
      </c>
    </row>
    <row r="37" spans="1:8" ht="37.5" hidden="1">
      <c r="A37" s="16" t="s">
        <v>19</v>
      </c>
      <c r="B37" s="20" t="s">
        <v>44</v>
      </c>
      <c r="C37" s="14">
        <f t="shared" si="0"/>
        <v>956</v>
      </c>
      <c r="D37" s="18" t="s">
        <v>12</v>
      </c>
      <c r="E37" s="18" t="s">
        <v>28</v>
      </c>
      <c r="F37" s="18" t="s">
        <v>45</v>
      </c>
      <c r="G37" s="18"/>
      <c r="H37" s="21"/>
    </row>
    <row r="38" spans="1:8" ht="75" hidden="1">
      <c r="A38" s="16" t="s">
        <v>19</v>
      </c>
      <c r="B38" s="20" t="s">
        <v>20</v>
      </c>
      <c r="C38" s="14">
        <f t="shared" si="0"/>
        <v>956</v>
      </c>
      <c r="D38" s="18" t="s">
        <v>12</v>
      </c>
      <c r="E38" s="18" t="s">
        <v>28</v>
      </c>
      <c r="F38" s="18" t="s">
        <v>45</v>
      </c>
      <c r="G38" s="18" t="s">
        <v>21</v>
      </c>
      <c r="H38" s="21"/>
    </row>
    <row r="39" spans="1:8" s="26" customFormat="1" ht="37.5" hidden="1">
      <c r="A39" s="22" t="s">
        <v>22</v>
      </c>
      <c r="B39" s="23" t="s">
        <v>23</v>
      </c>
      <c r="C39" s="14">
        <f t="shared" si="0"/>
        <v>956</v>
      </c>
      <c r="D39" s="24" t="s">
        <v>12</v>
      </c>
      <c r="E39" s="24" t="s">
        <v>28</v>
      </c>
      <c r="F39" s="24" t="s">
        <v>45</v>
      </c>
      <c r="G39" s="24" t="s">
        <v>24</v>
      </c>
      <c r="H39" s="25" t="s">
        <v>25</v>
      </c>
    </row>
    <row r="40" spans="1:8" ht="22.5" customHeight="1">
      <c r="A40" s="16"/>
      <c r="B40" s="30" t="s">
        <v>46</v>
      </c>
      <c r="C40" s="32">
        <f t="shared" si="0"/>
        <v>956</v>
      </c>
      <c r="D40" s="32" t="s">
        <v>14</v>
      </c>
      <c r="E40" s="32" t="s">
        <v>47</v>
      </c>
      <c r="F40" s="32"/>
      <c r="G40" s="32"/>
      <c r="H40" s="29">
        <f aca="true" t="shared" si="1" ref="H40:H45">H41</f>
        <v>57187</v>
      </c>
    </row>
    <row r="41" spans="1:8" s="47" customFormat="1" ht="20.25" customHeight="1">
      <c r="A41" s="41"/>
      <c r="B41" s="42" t="s">
        <v>48</v>
      </c>
      <c r="C41" s="31">
        <f t="shared" si="0"/>
        <v>956</v>
      </c>
      <c r="D41" s="31" t="s">
        <v>14</v>
      </c>
      <c r="E41" s="31" t="s">
        <v>49</v>
      </c>
      <c r="F41" s="31"/>
      <c r="G41" s="31"/>
      <c r="H41" s="43">
        <f t="shared" si="1"/>
        <v>57187</v>
      </c>
    </row>
    <row r="42" spans="1:8" ht="37.5">
      <c r="A42" s="16"/>
      <c r="B42" s="44" t="s">
        <v>50</v>
      </c>
      <c r="C42" s="45">
        <f t="shared" si="0"/>
        <v>956</v>
      </c>
      <c r="D42" s="45" t="s">
        <v>14</v>
      </c>
      <c r="E42" s="45" t="s">
        <v>49</v>
      </c>
      <c r="F42" s="45" t="s">
        <v>51</v>
      </c>
      <c r="G42" s="45"/>
      <c r="H42" s="46">
        <f t="shared" si="1"/>
        <v>57187</v>
      </c>
    </row>
    <row r="43" spans="1:8" ht="40.5" customHeight="1">
      <c r="A43" s="16"/>
      <c r="B43" s="17" t="s">
        <v>52</v>
      </c>
      <c r="C43" s="14">
        <f t="shared" si="0"/>
        <v>956</v>
      </c>
      <c r="D43" s="14" t="s">
        <v>14</v>
      </c>
      <c r="E43" s="14" t="s">
        <v>49</v>
      </c>
      <c r="F43" s="14" t="s">
        <v>53</v>
      </c>
      <c r="G43" s="14"/>
      <c r="H43" s="19">
        <f t="shared" si="1"/>
        <v>57187</v>
      </c>
    </row>
    <row r="44" spans="1:8" ht="56.25">
      <c r="A44" s="16"/>
      <c r="B44" s="36" t="s">
        <v>54</v>
      </c>
      <c r="C44" s="37">
        <f t="shared" si="0"/>
        <v>956</v>
      </c>
      <c r="D44" s="37" t="s">
        <v>14</v>
      </c>
      <c r="E44" s="37" t="s">
        <v>49</v>
      </c>
      <c r="F44" s="37" t="s">
        <v>55</v>
      </c>
      <c r="G44" s="37"/>
      <c r="H44" s="38">
        <f t="shared" si="1"/>
        <v>57187</v>
      </c>
    </row>
    <row r="45" spans="1:8" ht="75">
      <c r="A45" s="16" t="s">
        <v>19</v>
      </c>
      <c r="B45" s="20" t="s">
        <v>149</v>
      </c>
      <c r="C45" s="18">
        <f t="shared" si="0"/>
        <v>956</v>
      </c>
      <c r="D45" s="18" t="s">
        <v>14</v>
      </c>
      <c r="E45" s="18" t="s">
        <v>49</v>
      </c>
      <c r="F45" s="18" t="s">
        <v>55</v>
      </c>
      <c r="G45" s="18" t="s">
        <v>21</v>
      </c>
      <c r="H45" s="21">
        <f t="shared" si="1"/>
        <v>57187</v>
      </c>
    </row>
    <row r="46" spans="1:8" s="26" customFormat="1" ht="45.75" customHeight="1">
      <c r="A46" s="22" t="s">
        <v>22</v>
      </c>
      <c r="B46" s="23" t="s">
        <v>56</v>
      </c>
      <c r="C46" s="24">
        <f t="shared" si="0"/>
        <v>956</v>
      </c>
      <c r="D46" s="18" t="s">
        <v>14</v>
      </c>
      <c r="E46" s="18" t="s">
        <v>49</v>
      </c>
      <c r="F46" s="18" t="s">
        <v>55</v>
      </c>
      <c r="G46" s="24">
        <v>130</v>
      </c>
      <c r="H46" s="25">
        <v>57187</v>
      </c>
    </row>
    <row r="47" spans="1:8" ht="37.5" hidden="1">
      <c r="A47" s="16" t="s">
        <v>33</v>
      </c>
      <c r="B47" s="20" t="s">
        <v>34</v>
      </c>
      <c r="C47" s="14">
        <f t="shared" si="0"/>
        <v>956</v>
      </c>
      <c r="D47" s="18" t="s">
        <v>12</v>
      </c>
      <c r="E47" s="18" t="s">
        <v>28</v>
      </c>
      <c r="F47" s="18" t="s">
        <v>32</v>
      </c>
      <c r="G47" s="18" t="s">
        <v>35</v>
      </c>
      <c r="H47" s="21"/>
    </row>
    <row r="48" spans="1:8" s="26" customFormat="1" ht="1.5" customHeight="1">
      <c r="A48" s="22" t="s">
        <v>10</v>
      </c>
      <c r="B48" s="23" t="s">
        <v>36</v>
      </c>
      <c r="C48" s="14">
        <f t="shared" si="0"/>
        <v>956</v>
      </c>
      <c r="D48" s="24" t="s">
        <v>12</v>
      </c>
      <c r="E48" s="24" t="s">
        <v>28</v>
      </c>
      <c r="F48" s="24" t="s">
        <v>32</v>
      </c>
      <c r="G48" s="24" t="s">
        <v>37</v>
      </c>
      <c r="H48" s="25" t="s">
        <v>25</v>
      </c>
    </row>
    <row r="49" spans="1:8" ht="24" customHeight="1">
      <c r="A49" s="17" t="s">
        <v>57</v>
      </c>
      <c r="B49" s="32" t="s">
        <v>58</v>
      </c>
      <c r="C49" s="32">
        <f t="shared" si="0"/>
        <v>956</v>
      </c>
      <c r="D49" s="32" t="s">
        <v>49</v>
      </c>
      <c r="E49" s="32" t="s">
        <v>47</v>
      </c>
      <c r="F49" s="32"/>
      <c r="G49" s="32"/>
      <c r="H49" s="29">
        <f>H50</f>
        <v>46353</v>
      </c>
    </row>
    <row r="50" spans="1:8" ht="24" customHeight="1">
      <c r="A50" s="17" t="s">
        <v>59</v>
      </c>
      <c r="B50" s="32" t="s">
        <v>60</v>
      </c>
      <c r="C50" s="32">
        <f t="shared" si="0"/>
        <v>956</v>
      </c>
      <c r="D50" s="32" t="s">
        <v>49</v>
      </c>
      <c r="E50" s="32" t="s">
        <v>61</v>
      </c>
      <c r="F50" s="32"/>
      <c r="G50" s="32"/>
      <c r="H50" s="29">
        <f>H51</f>
        <v>46353</v>
      </c>
    </row>
    <row r="51" spans="1:8" ht="33.75" customHeight="1">
      <c r="A51" s="20" t="s">
        <v>62</v>
      </c>
      <c r="B51" s="14" t="s">
        <v>63</v>
      </c>
      <c r="C51" s="14">
        <f t="shared" si="0"/>
        <v>956</v>
      </c>
      <c r="D51" s="14" t="s">
        <v>49</v>
      </c>
      <c r="E51" s="14" t="s">
        <v>61</v>
      </c>
      <c r="F51" s="14" t="s">
        <v>104</v>
      </c>
      <c r="G51" s="14"/>
      <c r="H51" s="19">
        <f>H52</f>
        <v>46353</v>
      </c>
    </row>
    <row r="52" spans="1:8" ht="20.25" customHeight="1">
      <c r="A52" s="20" t="s">
        <v>33</v>
      </c>
      <c r="B52" s="18" t="s">
        <v>64</v>
      </c>
      <c r="C52" s="18">
        <f t="shared" si="0"/>
        <v>956</v>
      </c>
      <c r="D52" s="18" t="s">
        <v>49</v>
      </c>
      <c r="E52" s="18" t="s">
        <v>61</v>
      </c>
      <c r="F52" s="18" t="s">
        <v>105</v>
      </c>
      <c r="G52" s="18"/>
      <c r="H52" s="21">
        <f>H53</f>
        <v>46353</v>
      </c>
    </row>
    <row r="53" spans="1:8" ht="38.25" customHeight="1">
      <c r="A53" s="20" t="s">
        <v>10</v>
      </c>
      <c r="B53" s="20" t="s">
        <v>145</v>
      </c>
      <c r="C53" s="18">
        <f t="shared" si="0"/>
        <v>956</v>
      </c>
      <c r="D53" s="18" t="s">
        <v>49</v>
      </c>
      <c r="E53" s="18" t="s">
        <v>61</v>
      </c>
      <c r="F53" s="18" t="s">
        <v>105</v>
      </c>
      <c r="G53" s="18" t="s">
        <v>35</v>
      </c>
      <c r="H53" s="21">
        <f>H54</f>
        <v>46353</v>
      </c>
    </row>
    <row r="54" spans="1:8" s="26" customFormat="1" ht="45" customHeight="1">
      <c r="A54" s="23" t="s">
        <v>26</v>
      </c>
      <c r="B54" s="23" t="s">
        <v>146</v>
      </c>
      <c r="C54" s="24">
        <f t="shared" si="0"/>
        <v>956</v>
      </c>
      <c r="D54" s="24" t="s">
        <v>49</v>
      </c>
      <c r="E54" s="24" t="s">
        <v>61</v>
      </c>
      <c r="F54" s="24" t="s">
        <v>105</v>
      </c>
      <c r="G54" s="24" t="s">
        <v>37</v>
      </c>
      <c r="H54" s="25">
        <v>46353</v>
      </c>
    </row>
    <row r="55" spans="1:8" ht="18.75" hidden="1">
      <c r="A55" s="16" t="s">
        <v>65</v>
      </c>
      <c r="B55" s="30" t="s">
        <v>66</v>
      </c>
      <c r="C55" s="32">
        <f t="shared" si="0"/>
        <v>956</v>
      </c>
      <c r="D55" s="32" t="s">
        <v>28</v>
      </c>
      <c r="E55" s="32"/>
      <c r="F55" s="32"/>
      <c r="G55" s="32"/>
      <c r="H55" s="29">
        <f>H56+H65</f>
        <v>0</v>
      </c>
    </row>
    <row r="56" spans="1:8" ht="18.75" hidden="1">
      <c r="A56" s="16" t="s">
        <v>67</v>
      </c>
      <c r="B56" s="30" t="s">
        <v>68</v>
      </c>
      <c r="C56" s="32">
        <f t="shared" si="0"/>
        <v>956</v>
      </c>
      <c r="D56" s="32" t="s">
        <v>28</v>
      </c>
      <c r="E56" s="32" t="s">
        <v>69</v>
      </c>
      <c r="F56" s="32"/>
      <c r="G56" s="32"/>
      <c r="H56" s="29">
        <f>H57</f>
        <v>0</v>
      </c>
    </row>
    <row r="57" spans="1:8" ht="37.5" hidden="1">
      <c r="A57" s="16" t="s">
        <v>30</v>
      </c>
      <c r="B57" s="17" t="s">
        <v>132</v>
      </c>
      <c r="C57" s="14">
        <f t="shared" si="0"/>
        <v>956</v>
      </c>
      <c r="D57" s="14" t="s">
        <v>28</v>
      </c>
      <c r="E57" s="14" t="s">
        <v>69</v>
      </c>
      <c r="F57" s="14" t="s">
        <v>133</v>
      </c>
      <c r="G57" s="14"/>
      <c r="H57" s="19">
        <f>H58</f>
        <v>0</v>
      </c>
    </row>
    <row r="58" spans="1:8" ht="37.5" hidden="1">
      <c r="A58" s="16" t="s">
        <v>72</v>
      </c>
      <c r="B58" s="20" t="s">
        <v>134</v>
      </c>
      <c r="C58" s="14">
        <f t="shared" si="0"/>
        <v>956</v>
      </c>
      <c r="D58" s="18" t="s">
        <v>28</v>
      </c>
      <c r="E58" s="18" t="s">
        <v>69</v>
      </c>
      <c r="F58" s="18" t="s">
        <v>135</v>
      </c>
      <c r="G58" s="18"/>
      <c r="H58" s="21">
        <f>H59+H62</f>
        <v>0</v>
      </c>
    </row>
    <row r="59" spans="1:8" ht="56.25" hidden="1">
      <c r="A59" s="16" t="s">
        <v>57</v>
      </c>
      <c r="B59" s="36" t="s">
        <v>137</v>
      </c>
      <c r="C59" s="37">
        <f t="shared" si="0"/>
        <v>956</v>
      </c>
      <c r="D59" s="37" t="s">
        <v>28</v>
      </c>
      <c r="E59" s="37" t="s">
        <v>69</v>
      </c>
      <c r="F59" s="37" t="str">
        <f>F60</f>
        <v>315 01 10</v>
      </c>
      <c r="G59" s="37"/>
      <c r="H59" s="38">
        <f>H60</f>
        <v>0</v>
      </c>
    </row>
    <row r="60" spans="1:8" ht="39.75" customHeight="1" hidden="1">
      <c r="A60" s="20" t="s">
        <v>10</v>
      </c>
      <c r="B60" s="20" t="s">
        <v>147</v>
      </c>
      <c r="C60" s="14">
        <f t="shared" si="0"/>
        <v>956</v>
      </c>
      <c r="D60" s="18" t="s">
        <v>28</v>
      </c>
      <c r="E60" s="18" t="s">
        <v>69</v>
      </c>
      <c r="F60" s="18" t="str">
        <f>F61</f>
        <v>315 01 10</v>
      </c>
      <c r="G60" s="18" t="s">
        <v>35</v>
      </c>
      <c r="H60" s="21">
        <f>H61</f>
        <v>0</v>
      </c>
    </row>
    <row r="61" spans="1:8" s="26" customFormat="1" ht="38.25" customHeight="1" hidden="1">
      <c r="A61" s="23" t="s">
        <v>26</v>
      </c>
      <c r="B61" s="23" t="s">
        <v>148</v>
      </c>
      <c r="C61" s="24">
        <f t="shared" si="0"/>
        <v>956</v>
      </c>
      <c r="D61" s="24" t="s">
        <v>28</v>
      </c>
      <c r="E61" s="24" t="s">
        <v>69</v>
      </c>
      <c r="F61" s="24" t="s">
        <v>136</v>
      </c>
      <c r="G61" s="24" t="s">
        <v>37</v>
      </c>
      <c r="H61" s="25">
        <v>0</v>
      </c>
    </row>
    <row r="62" spans="1:8" ht="56.25" hidden="1">
      <c r="A62" s="16" t="s">
        <v>33</v>
      </c>
      <c r="B62" s="36" t="s">
        <v>138</v>
      </c>
      <c r="C62" s="37">
        <f t="shared" si="0"/>
        <v>956</v>
      </c>
      <c r="D62" s="37" t="s">
        <v>28</v>
      </c>
      <c r="E62" s="37" t="s">
        <v>69</v>
      </c>
      <c r="F62" s="37" t="str">
        <f>F63</f>
        <v>315 01 90</v>
      </c>
      <c r="G62" s="37"/>
      <c r="H62" s="38">
        <f>H63</f>
        <v>0</v>
      </c>
    </row>
    <row r="63" spans="1:8" ht="36" customHeight="1" hidden="1">
      <c r="A63" s="20" t="s">
        <v>10</v>
      </c>
      <c r="B63" s="20" t="s">
        <v>147</v>
      </c>
      <c r="C63" s="18">
        <f t="shared" si="0"/>
        <v>956</v>
      </c>
      <c r="D63" s="18" t="s">
        <v>28</v>
      </c>
      <c r="E63" s="18" t="s">
        <v>69</v>
      </c>
      <c r="F63" s="18" t="str">
        <f>F64</f>
        <v>315 01 90</v>
      </c>
      <c r="G63" s="18" t="s">
        <v>35</v>
      </c>
      <c r="H63" s="21">
        <f>H64</f>
        <v>0</v>
      </c>
    </row>
    <row r="64" spans="1:8" s="26" customFormat="1" ht="36" customHeight="1" hidden="1">
      <c r="A64" s="23" t="s">
        <v>26</v>
      </c>
      <c r="B64" s="23" t="s">
        <v>148</v>
      </c>
      <c r="C64" s="24">
        <f t="shared" si="0"/>
        <v>956</v>
      </c>
      <c r="D64" s="24" t="s">
        <v>28</v>
      </c>
      <c r="E64" s="24" t="s">
        <v>69</v>
      </c>
      <c r="F64" s="89" t="s">
        <v>139</v>
      </c>
      <c r="G64" s="24" t="s">
        <v>37</v>
      </c>
      <c r="H64" s="25"/>
    </row>
    <row r="65" spans="1:8" ht="18.75" hidden="1">
      <c r="A65" s="16" t="s">
        <v>73</v>
      </c>
      <c r="B65" s="30" t="s">
        <v>74</v>
      </c>
      <c r="C65" s="32">
        <f t="shared" si="0"/>
        <v>956</v>
      </c>
      <c r="D65" s="32" t="s">
        <v>28</v>
      </c>
      <c r="E65" s="32">
        <v>12</v>
      </c>
      <c r="F65" s="31"/>
      <c r="G65" s="31"/>
      <c r="H65" s="29">
        <f>H66</f>
        <v>0</v>
      </c>
    </row>
    <row r="66" spans="1:8" ht="19.5" customHeight="1" hidden="1">
      <c r="A66" s="16" t="s">
        <v>75</v>
      </c>
      <c r="B66" s="17" t="s">
        <v>76</v>
      </c>
      <c r="C66" s="14">
        <f t="shared" si="0"/>
        <v>956</v>
      </c>
      <c r="D66" s="14" t="s">
        <v>28</v>
      </c>
      <c r="E66" s="14">
        <v>12</v>
      </c>
      <c r="F66" s="14" t="s">
        <v>77</v>
      </c>
      <c r="G66" s="14"/>
      <c r="H66" s="19">
        <f>H67</f>
        <v>0</v>
      </c>
    </row>
    <row r="67" spans="1:8" ht="24" customHeight="1" hidden="1">
      <c r="A67" s="20" t="s">
        <v>10</v>
      </c>
      <c r="B67" s="20" t="s">
        <v>34</v>
      </c>
      <c r="C67" s="14">
        <f t="shared" si="0"/>
        <v>956</v>
      </c>
      <c r="D67" s="18" t="s">
        <v>28</v>
      </c>
      <c r="E67" s="18">
        <v>12</v>
      </c>
      <c r="F67" s="18" t="s">
        <v>77</v>
      </c>
      <c r="G67" s="18" t="s">
        <v>35</v>
      </c>
      <c r="H67" s="21">
        <f>H68</f>
        <v>0</v>
      </c>
    </row>
    <row r="68" spans="1:8" s="26" customFormat="1" ht="18.75" customHeight="1" hidden="1">
      <c r="A68" s="23" t="s">
        <v>26</v>
      </c>
      <c r="B68" s="23" t="s">
        <v>36</v>
      </c>
      <c r="C68" s="24">
        <f t="shared" si="0"/>
        <v>956</v>
      </c>
      <c r="D68" s="24" t="s">
        <v>28</v>
      </c>
      <c r="E68" s="24">
        <v>12</v>
      </c>
      <c r="F68" s="24" t="s">
        <v>77</v>
      </c>
      <c r="G68" s="24" t="s">
        <v>37</v>
      </c>
      <c r="H68" s="25">
        <v>0</v>
      </c>
    </row>
    <row r="69" spans="1:8" ht="18.75">
      <c r="A69" s="16" t="s">
        <v>78</v>
      </c>
      <c r="B69" s="30" t="s">
        <v>79</v>
      </c>
      <c r="C69" s="32">
        <f t="shared" si="0"/>
        <v>956</v>
      </c>
      <c r="D69" s="32" t="s">
        <v>80</v>
      </c>
      <c r="E69" s="32" t="s">
        <v>47</v>
      </c>
      <c r="F69" s="32"/>
      <c r="G69" s="32"/>
      <c r="H69" s="29">
        <f>H70</f>
        <v>117465</v>
      </c>
    </row>
    <row r="70" spans="1:8" ht="21" customHeight="1">
      <c r="A70" s="16" t="s">
        <v>29</v>
      </c>
      <c r="B70" s="17" t="s">
        <v>81</v>
      </c>
      <c r="C70" s="14">
        <f t="shared" si="0"/>
        <v>956</v>
      </c>
      <c r="D70" s="14" t="s">
        <v>80</v>
      </c>
      <c r="E70" s="14" t="s">
        <v>49</v>
      </c>
      <c r="F70" s="14"/>
      <c r="G70" s="14"/>
      <c r="H70" s="19">
        <f>H71</f>
        <v>117465</v>
      </c>
    </row>
    <row r="71" spans="1:8" s="27" customFormat="1" ht="21" customHeight="1">
      <c r="A71" s="16"/>
      <c r="B71" s="17" t="s">
        <v>81</v>
      </c>
      <c r="C71" s="14">
        <f t="shared" si="0"/>
        <v>956</v>
      </c>
      <c r="D71" s="14" t="s">
        <v>80</v>
      </c>
      <c r="E71" s="14" t="s">
        <v>49</v>
      </c>
      <c r="F71" s="14" t="s">
        <v>82</v>
      </c>
      <c r="G71" s="14"/>
      <c r="H71" s="19">
        <f>H72+H75+H84</f>
        <v>117465</v>
      </c>
    </row>
    <row r="72" spans="1:8" s="27" customFormat="1" ht="21" customHeight="1">
      <c r="A72" s="16"/>
      <c r="B72" s="36" t="s">
        <v>83</v>
      </c>
      <c r="C72" s="39">
        <f t="shared" si="0"/>
        <v>956</v>
      </c>
      <c r="D72" s="37" t="s">
        <v>80</v>
      </c>
      <c r="E72" s="37" t="s">
        <v>49</v>
      </c>
      <c r="F72" s="37" t="s">
        <v>84</v>
      </c>
      <c r="G72" s="37"/>
      <c r="H72" s="38">
        <f>H74</f>
        <v>87465</v>
      </c>
    </row>
    <row r="73" spans="1:8" ht="37.5" customHeight="1">
      <c r="A73" s="20" t="s">
        <v>10</v>
      </c>
      <c r="B73" s="20" t="s">
        <v>145</v>
      </c>
      <c r="C73" s="18">
        <f t="shared" si="0"/>
        <v>956</v>
      </c>
      <c r="D73" s="18" t="s">
        <v>80</v>
      </c>
      <c r="E73" s="18" t="s">
        <v>49</v>
      </c>
      <c r="F73" s="18" t="s">
        <v>84</v>
      </c>
      <c r="G73" s="18" t="s">
        <v>35</v>
      </c>
      <c r="H73" s="21">
        <f>H74</f>
        <v>87465</v>
      </c>
    </row>
    <row r="74" spans="1:8" s="26" customFormat="1" ht="37.5" customHeight="1">
      <c r="A74" s="23" t="s">
        <v>26</v>
      </c>
      <c r="B74" s="23" t="s">
        <v>146</v>
      </c>
      <c r="C74" s="24">
        <f t="shared" si="0"/>
        <v>956</v>
      </c>
      <c r="D74" s="24" t="s">
        <v>80</v>
      </c>
      <c r="E74" s="24" t="s">
        <v>49</v>
      </c>
      <c r="F74" s="24" t="s">
        <v>84</v>
      </c>
      <c r="G74" s="24" t="s">
        <v>37</v>
      </c>
      <c r="H74" s="25">
        <v>87465</v>
      </c>
    </row>
    <row r="75" spans="1:8" s="27" customFormat="1" ht="21" customHeight="1" hidden="1">
      <c r="A75" s="16"/>
      <c r="B75" s="36" t="s">
        <v>107</v>
      </c>
      <c r="C75" s="37">
        <f t="shared" si="0"/>
        <v>956</v>
      </c>
      <c r="D75" s="37" t="s">
        <v>80</v>
      </c>
      <c r="E75" s="37" t="s">
        <v>49</v>
      </c>
      <c r="F75" s="37" t="s">
        <v>85</v>
      </c>
      <c r="G75" s="37"/>
      <c r="H75" s="48">
        <f>H76</f>
        <v>0</v>
      </c>
    </row>
    <row r="76" spans="1:8" ht="21" customHeight="1" hidden="1">
      <c r="A76" s="20" t="s">
        <v>10</v>
      </c>
      <c r="B76" s="20" t="s">
        <v>34</v>
      </c>
      <c r="C76" s="18">
        <f t="shared" si="0"/>
        <v>956</v>
      </c>
      <c r="D76" s="18" t="s">
        <v>80</v>
      </c>
      <c r="E76" s="18" t="s">
        <v>49</v>
      </c>
      <c r="F76" s="18" t="s">
        <v>85</v>
      </c>
      <c r="G76" s="18" t="s">
        <v>35</v>
      </c>
      <c r="H76" s="21">
        <f>H77</f>
        <v>0</v>
      </c>
    </row>
    <row r="77" spans="1:8" s="26" customFormat="1" ht="21" customHeight="1" hidden="1">
      <c r="A77" s="23" t="s">
        <v>26</v>
      </c>
      <c r="B77" s="23" t="s">
        <v>36</v>
      </c>
      <c r="C77" s="24">
        <f t="shared" si="0"/>
        <v>956</v>
      </c>
      <c r="D77" s="24" t="s">
        <v>80</v>
      </c>
      <c r="E77" s="24" t="s">
        <v>49</v>
      </c>
      <c r="F77" s="24" t="s">
        <v>85</v>
      </c>
      <c r="G77" s="24" t="s">
        <v>37</v>
      </c>
      <c r="H77" s="25">
        <v>0</v>
      </c>
    </row>
    <row r="78" spans="1:8" s="27" customFormat="1" ht="21" customHeight="1" hidden="1">
      <c r="A78" s="16"/>
      <c r="B78" s="36" t="s">
        <v>86</v>
      </c>
      <c r="C78" s="37">
        <f t="shared" si="0"/>
        <v>956</v>
      </c>
      <c r="D78" s="37" t="s">
        <v>80</v>
      </c>
      <c r="E78" s="37" t="s">
        <v>49</v>
      </c>
      <c r="F78" s="37" t="s">
        <v>87</v>
      </c>
      <c r="G78" s="37"/>
      <c r="H78" s="38"/>
    </row>
    <row r="79" spans="1:8" ht="21" customHeight="1" hidden="1">
      <c r="A79" s="20" t="s">
        <v>10</v>
      </c>
      <c r="B79" s="20" t="s">
        <v>34</v>
      </c>
      <c r="C79" s="18">
        <f t="shared" si="0"/>
        <v>956</v>
      </c>
      <c r="D79" s="18" t="s">
        <v>80</v>
      </c>
      <c r="E79" s="18" t="s">
        <v>49</v>
      </c>
      <c r="F79" s="18" t="s">
        <v>87</v>
      </c>
      <c r="G79" s="18" t="s">
        <v>35</v>
      </c>
      <c r="H79" s="21"/>
    </row>
    <row r="80" spans="1:8" s="26" customFormat="1" ht="21" customHeight="1" hidden="1">
      <c r="A80" s="23" t="s">
        <v>26</v>
      </c>
      <c r="B80" s="23" t="s">
        <v>36</v>
      </c>
      <c r="C80" s="24">
        <f t="shared" si="0"/>
        <v>956</v>
      </c>
      <c r="D80" s="24" t="s">
        <v>80</v>
      </c>
      <c r="E80" s="24" t="s">
        <v>49</v>
      </c>
      <c r="F80" s="24" t="s">
        <v>87</v>
      </c>
      <c r="G80" s="24" t="s">
        <v>37</v>
      </c>
      <c r="H80" s="25" t="s">
        <v>25</v>
      </c>
    </row>
    <row r="81" spans="1:8" s="27" customFormat="1" ht="21" customHeight="1" hidden="1">
      <c r="A81" s="16"/>
      <c r="B81" s="36" t="s">
        <v>88</v>
      </c>
      <c r="C81" s="37">
        <f t="shared" si="0"/>
        <v>956</v>
      </c>
      <c r="D81" s="37" t="s">
        <v>80</v>
      </c>
      <c r="E81" s="37" t="s">
        <v>49</v>
      </c>
      <c r="F81" s="37" t="s">
        <v>89</v>
      </c>
      <c r="G81" s="37"/>
      <c r="H81" s="38"/>
    </row>
    <row r="82" spans="1:8" ht="21" customHeight="1" hidden="1">
      <c r="A82" s="20" t="s">
        <v>10</v>
      </c>
      <c r="B82" s="20" t="s">
        <v>34</v>
      </c>
      <c r="C82" s="18">
        <f t="shared" si="0"/>
        <v>956</v>
      </c>
      <c r="D82" s="18" t="s">
        <v>80</v>
      </c>
      <c r="E82" s="18" t="s">
        <v>49</v>
      </c>
      <c r="F82" s="18" t="s">
        <v>89</v>
      </c>
      <c r="G82" s="18" t="s">
        <v>35</v>
      </c>
      <c r="H82" s="21"/>
    </row>
    <row r="83" spans="1:8" s="26" customFormat="1" ht="21" customHeight="1" hidden="1">
      <c r="A83" s="23" t="s">
        <v>26</v>
      </c>
      <c r="B83" s="23" t="s">
        <v>36</v>
      </c>
      <c r="C83" s="24">
        <f t="shared" si="0"/>
        <v>956</v>
      </c>
      <c r="D83" s="24" t="s">
        <v>80</v>
      </c>
      <c r="E83" s="24" t="s">
        <v>49</v>
      </c>
      <c r="F83" s="24" t="s">
        <v>89</v>
      </c>
      <c r="G83" s="24" t="s">
        <v>37</v>
      </c>
      <c r="H83" s="25" t="s">
        <v>25</v>
      </c>
    </row>
    <row r="84" spans="1:8" s="27" customFormat="1" ht="21" customHeight="1">
      <c r="A84" s="16"/>
      <c r="B84" s="36" t="s">
        <v>90</v>
      </c>
      <c r="C84" s="37">
        <f t="shared" si="0"/>
        <v>956</v>
      </c>
      <c r="D84" s="37" t="s">
        <v>80</v>
      </c>
      <c r="E84" s="37" t="s">
        <v>49</v>
      </c>
      <c r="F84" s="37" t="s">
        <v>91</v>
      </c>
      <c r="G84" s="37"/>
      <c r="H84" s="48">
        <f>H85</f>
        <v>30000</v>
      </c>
    </row>
    <row r="85" spans="1:8" ht="35.25" customHeight="1">
      <c r="A85" s="20" t="s">
        <v>10</v>
      </c>
      <c r="B85" s="20" t="s">
        <v>147</v>
      </c>
      <c r="C85" s="18">
        <f t="shared" si="0"/>
        <v>956</v>
      </c>
      <c r="D85" s="18" t="s">
        <v>80</v>
      </c>
      <c r="E85" s="18" t="s">
        <v>49</v>
      </c>
      <c r="F85" s="18" t="s">
        <v>91</v>
      </c>
      <c r="G85" s="18" t="s">
        <v>35</v>
      </c>
      <c r="H85" s="21">
        <f>H86</f>
        <v>30000</v>
      </c>
    </row>
    <row r="86" spans="1:8" s="26" customFormat="1" ht="36.75" customHeight="1">
      <c r="A86" s="23" t="s">
        <v>26</v>
      </c>
      <c r="B86" s="23" t="s">
        <v>148</v>
      </c>
      <c r="C86" s="24">
        <f aca="true" t="shared" si="2" ref="C86:C101">C85</f>
        <v>956</v>
      </c>
      <c r="D86" s="24" t="s">
        <v>80</v>
      </c>
      <c r="E86" s="24" t="s">
        <v>49</v>
      </c>
      <c r="F86" s="24" t="s">
        <v>91</v>
      </c>
      <c r="G86" s="24" t="s">
        <v>37</v>
      </c>
      <c r="H86" s="25">
        <v>30000</v>
      </c>
    </row>
    <row r="87" spans="1:8" ht="18.75">
      <c r="A87" s="16"/>
      <c r="B87" s="30" t="s">
        <v>92</v>
      </c>
      <c r="C87" s="32">
        <f t="shared" si="2"/>
        <v>956</v>
      </c>
      <c r="D87" s="32" t="s">
        <v>93</v>
      </c>
      <c r="E87" s="32" t="s">
        <v>47</v>
      </c>
      <c r="F87" s="32"/>
      <c r="G87" s="32"/>
      <c r="H87" s="29">
        <f>H88</f>
        <v>856224</v>
      </c>
    </row>
    <row r="88" spans="1:8" ht="21" customHeight="1">
      <c r="A88" s="16"/>
      <c r="B88" s="30" t="s">
        <v>94</v>
      </c>
      <c r="C88" s="32">
        <f t="shared" si="2"/>
        <v>956</v>
      </c>
      <c r="D88" s="32" t="s">
        <v>93</v>
      </c>
      <c r="E88" s="32" t="s">
        <v>12</v>
      </c>
      <c r="F88" s="32"/>
      <c r="G88" s="32"/>
      <c r="H88" s="29">
        <f>H89</f>
        <v>856224</v>
      </c>
    </row>
    <row r="89" spans="1:8" ht="21" customHeight="1">
      <c r="A89" s="16"/>
      <c r="B89" s="17" t="s">
        <v>70</v>
      </c>
      <c r="C89" s="14">
        <f t="shared" si="2"/>
        <v>956</v>
      </c>
      <c r="D89" s="14" t="s">
        <v>93</v>
      </c>
      <c r="E89" s="14" t="s">
        <v>12</v>
      </c>
      <c r="F89" s="14" t="s">
        <v>71</v>
      </c>
      <c r="G89" s="14"/>
      <c r="H89" s="19">
        <f>H90</f>
        <v>856224</v>
      </c>
    </row>
    <row r="90" spans="1:8" ht="75" customHeight="1">
      <c r="A90" s="16"/>
      <c r="B90" s="36" t="s">
        <v>95</v>
      </c>
      <c r="C90" s="37">
        <f t="shared" si="2"/>
        <v>956</v>
      </c>
      <c r="D90" s="37" t="s">
        <v>93</v>
      </c>
      <c r="E90" s="37" t="s">
        <v>12</v>
      </c>
      <c r="F90" s="37" t="s">
        <v>96</v>
      </c>
      <c r="G90" s="37"/>
      <c r="H90" s="38">
        <f>H92+H95</f>
        <v>856224</v>
      </c>
    </row>
    <row r="91" spans="1:8" ht="45.75" customHeight="1">
      <c r="A91" s="16"/>
      <c r="B91" s="36" t="s">
        <v>126</v>
      </c>
      <c r="C91" s="37"/>
      <c r="D91" s="80" t="str">
        <f>D92</f>
        <v>08</v>
      </c>
      <c r="E91" s="81" t="str">
        <f>E92</f>
        <v>01</v>
      </c>
      <c r="F91" s="37" t="s">
        <v>124</v>
      </c>
      <c r="G91" s="37"/>
      <c r="H91" s="38">
        <f>H92+H95</f>
        <v>856224</v>
      </c>
    </row>
    <row r="92" spans="1:8" ht="41.25" customHeight="1">
      <c r="A92" s="16"/>
      <c r="B92" s="82" t="s">
        <v>128</v>
      </c>
      <c r="C92" s="18">
        <f>C90</f>
        <v>956</v>
      </c>
      <c r="D92" s="18" t="s">
        <v>93</v>
      </c>
      <c r="E92" s="18" t="s">
        <v>12</v>
      </c>
      <c r="F92" s="18" t="s">
        <v>123</v>
      </c>
      <c r="G92" s="18"/>
      <c r="H92" s="21">
        <f>H93</f>
        <v>840324</v>
      </c>
    </row>
    <row r="93" spans="1:8" ht="21" customHeight="1">
      <c r="A93" s="20"/>
      <c r="B93" s="20" t="s">
        <v>70</v>
      </c>
      <c r="C93" s="18">
        <f t="shared" si="2"/>
        <v>956</v>
      </c>
      <c r="D93" s="18" t="s">
        <v>93</v>
      </c>
      <c r="E93" s="18" t="s">
        <v>12</v>
      </c>
      <c r="F93" s="18" t="s">
        <v>123</v>
      </c>
      <c r="G93" s="18">
        <v>500</v>
      </c>
      <c r="H93" s="21">
        <v>840324</v>
      </c>
    </row>
    <row r="94" spans="1:8" s="26" customFormat="1" ht="21" customHeight="1">
      <c r="A94" s="23" t="s">
        <v>30</v>
      </c>
      <c r="B94" s="23" t="s">
        <v>97</v>
      </c>
      <c r="C94" s="24">
        <f t="shared" si="2"/>
        <v>956</v>
      </c>
      <c r="D94" s="24" t="s">
        <v>93</v>
      </c>
      <c r="E94" s="24" t="s">
        <v>12</v>
      </c>
      <c r="F94" s="24" t="s">
        <v>123</v>
      </c>
      <c r="G94" s="24">
        <v>540</v>
      </c>
      <c r="H94" s="25"/>
    </row>
    <row r="95" spans="1:8" ht="74.25" customHeight="1">
      <c r="A95" s="16" t="s">
        <v>19</v>
      </c>
      <c r="B95" s="82" t="s">
        <v>127</v>
      </c>
      <c r="C95" s="83">
        <f t="shared" si="2"/>
        <v>956</v>
      </c>
      <c r="D95" s="83" t="s">
        <v>93</v>
      </c>
      <c r="E95" s="83" t="s">
        <v>12</v>
      </c>
      <c r="F95" s="83" t="s">
        <v>122</v>
      </c>
      <c r="G95" s="83"/>
      <c r="H95" s="84">
        <f>H96</f>
        <v>15900</v>
      </c>
    </row>
    <row r="96" spans="1:8" ht="21" customHeight="1">
      <c r="A96" s="20"/>
      <c r="B96" s="20" t="s">
        <v>70</v>
      </c>
      <c r="C96" s="18">
        <f t="shared" si="2"/>
        <v>956</v>
      </c>
      <c r="D96" s="18" t="s">
        <v>93</v>
      </c>
      <c r="E96" s="18" t="s">
        <v>12</v>
      </c>
      <c r="F96" s="18" t="s">
        <v>122</v>
      </c>
      <c r="G96" s="18">
        <v>500</v>
      </c>
      <c r="H96" s="21">
        <f>H97</f>
        <v>15900</v>
      </c>
    </row>
    <row r="97" spans="1:8" s="26" customFormat="1" ht="21" customHeight="1">
      <c r="A97" s="23"/>
      <c r="B97" s="23" t="s">
        <v>97</v>
      </c>
      <c r="C97" s="24">
        <f t="shared" si="2"/>
        <v>956</v>
      </c>
      <c r="D97" s="24" t="s">
        <v>93</v>
      </c>
      <c r="E97" s="24" t="s">
        <v>12</v>
      </c>
      <c r="F97" s="24" t="s">
        <v>122</v>
      </c>
      <c r="G97" s="24">
        <v>540</v>
      </c>
      <c r="H97" s="25">
        <v>15900</v>
      </c>
    </row>
    <row r="98" spans="1:8" s="15" customFormat="1" ht="21" customHeight="1" hidden="1">
      <c r="A98" s="17"/>
      <c r="B98" s="17" t="s">
        <v>98</v>
      </c>
      <c r="C98" s="14">
        <f t="shared" si="2"/>
        <v>956</v>
      </c>
      <c r="D98" s="14" t="s">
        <v>99</v>
      </c>
      <c r="E98" s="14" t="s">
        <v>47</v>
      </c>
      <c r="F98" s="14" t="s">
        <v>100</v>
      </c>
      <c r="G98" s="14" t="s">
        <v>100</v>
      </c>
      <c r="H98" s="19"/>
    </row>
    <row r="99" spans="1:8" ht="21" customHeight="1" hidden="1">
      <c r="A99" s="20"/>
      <c r="B99" s="20" t="s">
        <v>101</v>
      </c>
      <c r="C99" s="14">
        <f t="shared" si="2"/>
        <v>956</v>
      </c>
      <c r="D99" s="18" t="s">
        <v>99</v>
      </c>
      <c r="E99" s="18" t="s">
        <v>99</v>
      </c>
      <c r="F99" s="18" t="s">
        <v>100</v>
      </c>
      <c r="G99" s="18" t="s">
        <v>100</v>
      </c>
      <c r="H99" s="21"/>
    </row>
    <row r="100" spans="1:8" ht="21" customHeight="1" hidden="1">
      <c r="A100" s="20"/>
      <c r="B100" s="20" t="s">
        <v>101</v>
      </c>
      <c r="C100" s="14">
        <f t="shared" si="2"/>
        <v>956</v>
      </c>
      <c r="D100" s="18" t="s">
        <v>99</v>
      </c>
      <c r="E100" s="18" t="s">
        <v>99</v>
      </c>
      <c r="F100" s="18" t="s">
        <v>102</v>
      </c>
      <c r="G100" s="18" t="s">
        <v>100</v>
      </c>
      <c r="H100" s="21"/>
    </row>
    <row r="101" spans="1:8" s="26" customFormat="1" ht="21" customHeight="1" hidden="1">
      <c r="A101" s="23"/>
      <c r="B101" s="23" t="s">
        <v>101</v>
      </c>
      <c r="C101" s="14">
        <f t="shared" si="2"/>
        <v>956</v>
      </c>
      <c r="D101" s="24" t="s">
        <v>99</v>
      </c>
      <c r="E101" s="24" t="s">
        <v>99</v>
      </c>
      <c r="F101" s="24" t="s">
        <v>102</v>
      </c>
      <c r="G101" s="24" t="s">
        <v>103</v>
      </c>
      <c r="H101" s="25" t="s">
        <v>25</v>
      </c>
    </row>
  </sheetData>
  <sheetProtection/>
  <autoFilter ref="B19:H95"/>
  <mergeCells count="18">
    <mergeCell ref="C11:H11"/>
    <mergeCell ref="B12:H12"/>
    <mergeCell ref="B13:H13"/>
    <mergeCell ref="C6:H6"/>
    <mergeCell ref="C7:H7"/>
    <mergeCell ref="C8:H8"/>
    <mergeCell ref="C9:H9"/>
    <mergeCell ref="B10:H10"/>
    <mergeCell ref="H16:H18"/>
    <mergeCell ref="B15:G15"/>
    <mergeCell ref="B16:B18"/>
    <mergeCell ref="C1:H4"/>
    <mergeCell ref="C16:C18"/>
    <mergeCell ref="D16:D18"/>
    <mergeCell ref="E16:E18"/>
    <mergeCell ref="B5:H5"/>
    <mergeCell ref="F16:F18"/>
    <mergeCell ref="G16:G18"/>
  </mergeCells>
  <printOptions/>
  <pageMargins left="0.7874015748031497" right="0" top="0" bottom="0" header="0.5118110236220472" footer="0.5118110236220472"/>
  <pageSetup fitToHeight="0"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showGridLines="0" showZeros="0" view="pageBreakPreview" zoomScale="60" zoomScaleNormal="75" zoomScalePageLayoutView="0" workbookViewId="0" topLeftCell="B1">
      <pane ySplit="19" topLeftCell="A20" activePane="bottomLeft" state="frozen"/>
      <selection pane="topLeft" activeCell="P90" sqref="P90"/>
      <selection pane="bottomLeft" activeCell="H27" sqref="H27"/>
    </sheetView>
  </sheetViews>
  <sheetFormatPr defaultColWidth="9.140625" defaultRowHeight="15"/>
  <cols>
    <col min="1" max="1" width="0" style="0" hidden="1" customWidth="1"/>
    <col min="2" max="2" width="75.00390625" style="28" customWidth="1"/>
    <col min="3" max="3" width="9.28125" style="0" customWidth="1"/>
    <col min="4" max="4" width="6.00390625" style="0" customWidth="1"/>
    <col min="5" max="5" width="6.421875" style="0" customWidth="1"/>
    <col min="6" max="6" width="11.421875" style="68" customWidth="1"/>
    <col min="7" max="7" width="7.00390625" style="0" customWidth="1"/>
    <col min="8" max="8" width="14.421875" style="0" customWidth="1"/>
    <col min="9" max="9" width="14.7109375" style="0" customWidth="1"/>
    <col min="10" max="13" width="9.140625" style="0" hidden="1" customWidth="1"/>
  </cols>
  <sheetData>
    <row r="1" spans="1:8" ht="18.75" hidden="1">
      <c r="A1" s="1"/>
      <c r="B1" s="2"/>
      <c r="C1" s="100" t="s">
        <v>0</v>
      </c>
      <c r="D1" s="101"/>
      <c r="E1" s="101"/>
      <c r="F1" s="101"/>
      <c r="G1" s="101"/>
      <c r="H1" s="101"/>
    </row>
    <row r="2" spans="1:8" ht="18.75" hidden="1">
      <c r="A2" s="1"/>
      <c r="B2" s="2"/>
      <c r="C2" s="101"/>
      <c r="D2" s="101"/>
      <c r="E2" s="101"/>
      <c r="F2" s="101"/>
      <c r="G2" s="101"/>
      <c r="H2" s="101"/>
    </row>
    <row r="3" spans="1:8" ht="18.75" hidden="1">
      <c r="A3" s="3"/>
      <c r="B3" s="4"/>
      <c r="C3" s="101"/>
      <c r="D3" s="101"/>
      <c r="E3" s="101"/>
      <c r="F3" s="101"/>
      <c r="G3" s="101"/>
      <c r="H3" s="101"/>
    </row>
    <row r="4" spans="1:8" ht="15" customHeight="1" hidden="1">
      <c r="A4" s="5" t="s">
        <v>1</v>
      </c>
      <c r="B4" s="6"/>
      <c r="C4" s="101"/>
      <c r="D4" s="101"/>
      <c r="E4" s="101"/>
      <c r="F4" s="101"/>
      <c r="G4" s="101"/>
      <c r="H4" s="101"/>
    </row>
    <row r="5" spans="1:9" ht="17.25" customHeight="1">
      <c r="A5" s="7"/>
      <c r="B5" s="108" t="s">
        <v>121</v>
      </c>
      <c r="C5" s="108"/>
      <c r="D5" s="108"/>
      <c r="E5" s="108"/>
      <c r="F5" s="108"/>
      <c r="G5" s="108"/>
      <c r="H5" s="108"/>
      <c r="I5" s="109"/>
    </row>
    <row r="6" spans="1:9" ht="18" customHeight="1">
      <c r="A6" s="7"/>
      <c r="B6" s="49"/>
      <c r="C6" s="108" t="s">
        <v>109</v>
      </c>
      <c r="D6" s="108"/>
      <c r="E6" s="108"/>
      <c r="F6" s="108"/>
      <c r="G6" s="108"/>
      <c r="H6" s="108"/>
      <c r="I6" s="109"/>
    </row>
    <row r="7" spans="1:9" ht="15" customHeight="1">
      <c r="A7" s="7"/>
      <c r="B7" s="49"/>
      <c r="C7" s="108" t="s">
        <v>110</v>
      </c>
      <c r="D7" s="108"/>
      <c r="E7" s="108"/>
      <c r="F7" s="108"/>
      <c r="G7" s="108"/>
      <c r="H7" s="108"/>
      <c r="I7" s="112"/>
    </row>
    <row r="8" spans="1:9" ht="16.5" customHeight="1">
      <c r="A8" s="7"/>
      <c r="B8" s="49"/>
      <c r="C8" s="108" t="s">
        <v>167</v>
      </c>
      <c r="D8" s="108"/>
      <c r="E8" s="108"/>
      <c r="F8" s="108"/>
      <c r="G8" s="108"/>
      <c r="H8" s="108"/>
      <c r="I8" s="112"/>
    </row>
    <row r="9" spans="1:9" ht="17.25" customHeight="1">
      <c r="A9" s="7"/>
      <c r="B9" s="49"/>
      <c r="C9" s="108" t="s">
        <v>111</v>
      </c>
      <c r="D9" s="108"/>
      <c r="E9" s="108"/>
      <c r="F9" s="108"/>
      <c r="G9" s="108"/>
      <c r="H9" s="108"/>
      <c r="I9" s="109"/>
    </row>
    <row r="10" spans="1:9" ht="17.25" customHeight="1">
      <c r="A10" s="7"/>
      <c r="B10" s="49"/>
      <c r="C10" s="108" t="s">
        <v>162</v>
      </c>
      <c r="D10" s="109"/>
      <c r="E10" s="109"/>
      <c r="F10" s="109"/>
      <c r="G10" s="109"/>
      <c r="H10" s="109"/>
      <c r="I10" s="109"/>
    </row>
    <row r="11" spans="1:9" ht="15.75" customHeight="1">
      <c r="A11" s="7"/>
      <c r="B11" s="49"/>
      <c r="C11" s="108" t="s">
        <v>158</v>
      </c>
      <c r="D11" s="108"/>
      <c r="E11" s="108"/>
      <c r="F11" s="108"/>
      <c r="G11" s="108"/>
      <c r="H11" s="108"/>
      <c r="I11" s="109"/>
    </row>
    <row r="12" spans="1:9" ht="37.5" customHeight="1">
      <c r="A12" s="7"/>
      <c r="B12" s="113" t="s">
        <v>166</v>
      </c>
      <c r="C12" s="113"/>
      <c r="D12" s="113"/>
      <c r="E12" s="113"/>
      <c r="F12" s="113"/>
      <c r="G12" s="113"/>
      <c r="H12" s="113"/>
      <c r="I12" s="114"/>
    </row>
    <row r="13" spans="1:8" ht="23.25" customHeight="1" hidden="1">
      <c r="A13" s="7"/>
      <c r="B13" s="106" t="s">
        <v>118</v>
      </c>
      <c r="C13" s="106"/>
      <c r="D13" s="106"/>
      <c r="E13" s="106"/>
      <c r="F13" s="106"/>
      <c r="G13" s="106"/>
      <c r="H13" s="106"/>
    </row>
    <row r="14" spans="1:8" ht="23.25" customHeight="1" hidden="1">
      <c r="A14" s="7"/>
      <c r="B14" s="49"/>
      <c r="C14" s="49"/>
      <c r="D14" s="49"/>
      <c r="E14" s="49"/>
      <c r="F14" s="60"/>
      <c r="G14" s="49"/>
      <c r="H14" s="49"/>
    </row>
    <row r="15" spans="1:9" ht="18.75">
      <c r="A15" s="8" t="s">
        <v>2</v>
      </c>
      <c r="B15" s="96"/>
      <c r="C15" s="96"/>
      <c r="D15" s="96"/>
      <c r="E15" s="96"/>
      <c r="F15" s="96"/>
      <c r="G15" s="96"/>
      <c r="H15" s="110" t="s">
        <v>3</v>
      </c>
      <c r="I15" s="111"/>
    </row>
    <row r="16" spans="1:9" ht="15" customHeight="1">
      <c r="A16" s="9"/>
      <c r="B16" s="97" t="s">
        <v>4</v>
      </c>
      <c r="C16" s="102" t="s">
        <v>120</v>
      </c>
      <c r="D16" s="102" t="s">
        <v>6</v>
      </c>
      <c r="E16" s="102" t="s">
        <v>7</v>
      </c>
      <c r="F16" s="115" t="s">
        <v>8</v>
      </c>
      <c r="G16" s="102" t="s">
        <v>9</v>
      </c>
      <c r="H16" s="93" t="s">
        <v>143</v>
      </c>
      <c r="I16" s="93" t="s">
        <v>160</v>
      </c>
    </row>
    <row r="17" spans="1:9" ht="18.75">
      <c r="A17" s="9"/>
      <c r="B17" s="98"/>
      <c r="C17" s="103"/>
      <c r="D17" s="103"/>
      <c r="E17" s="103"/>
      <c r="F17" s="116"/>
      <c r="G17" s="103"/>
      <c r="H17" s="94"/>
      <c r="I17" s="94"/>
    </row>
    <row r="18" spans="1:10" ht="18.75">
      <c r="A18" s="10"/>
      <c r="B18" s="99"/>
      <c r="C18" s="104"/>
      <c r="D18" s="104"/>
      <c r="E18" s="104"/>
      <c r="F18" s="117"/>
      <c r="G18" s="104"/>
      <c r="H18" s="95"/>
      <c r="I18" s="95"/>
      <c r="J18" s="57"/>
    </row>
    <row r="19" spans="1:9" ht="18.75">
      <c r="A19" s="9"/>
      <c r="B19" s="11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/>
    </row>
    <row r="20" spans="1:9" s="15" customFormat="1" ht="18.75">
      <c r="A20" s="13"/>
      <c r="B20" s="34" t="s">
        <v>106</v>
      </c>
      <c r="C20" s="32">
        <v>956</v>
      </c>
      <c r="D20" s="35"/>
      <c r="E20" s="35"/>
      <c r="F20" s="35"/>
      <c r="G20" s="35"/>
      <c r="H20" s="40">
        <f>H21+H40+H49+H55+H69+H87+H98</f>
        <v>1782738</v>
      </c>
      <c r="I20" s="40">
        <f>I21+I40+I49+I55+I69+I87+I98</f>
        <v>1822455</v>
      </c>
    </row>
    <row r="21" spans="1:9" ht="18.75">
      <c r="A21" s="16" t="s">
        <v>10</v>
      </c>
      <c r="B21" s="30" t="s">
        <v>11</v>
      </c>
      <c r="C21" s="32">
        <f aca="true" t="shared" si="0" ref="C21:C52">C20</f>
        <v>956</v>
      </c>
      <c r="D21" s="32" t="s">
        <v>12</v>
      </c>
      <c r="E21" s="32">
        <v>0</v>
      </c>
      <c r="F21" s="61"/>
      <c r="G21" s="32"/>
      <c r="H21" s="29">
        <f>H22+H27</f>
        <v>673900</v>
      </c>
      <c r="I21" s="29">
        <f>I22+I27</f>
        <v>673900</v>
      </c>
    </row>
    <row r="22" spans="1:9" ht="56.25">
      <c r="A22" s="16"/>
      <c r="B22" s="30" t="s">
        <v>13</v>
      </c>
      <c r="C22" s="32">
        <f t="shared" si="0"/>
        <v>956</v>
      </c>
      <c r="D22" s="32" t="s">
        <v>12</v>
      </c>
      <c r="E22" s="32" t="s">
        <v>14</v>
      </c>
      <c r="F22" s="61"/>
      <c r="G22" s="32"/>
      <c r="H22" s="29">
        <f aca="true" t="shared" si="1" ref="H22:I25">H23</f>
        <v>206700</v>
      </c>
      <c r="I22" s="29">
        <f t="shared" si="1"/>
        <v>206700</v>
      </c>
    </row>
    <row r="23" spans="1:9" ht="75">
      <c r="A23" s="16"/>
      <c r="B23" s="17" t="s">
        <v>15</v>
      </c>
      <c r="C23" s="14">
        <f t="shared" si="0"/>
        <v>956</v>
      </c>
      <c r="D23" s="14" t="s">
        <v>12</v>
      </c>
      <c r="E23" s="14" t="s">
        <v>14</v>
      </c>
      <c r="F23" s="62" t="s">
        <v>16</v>
      </c>
      <c r="G23" s="14"/>
      <c r="H23" s="19">
        <f t="shared" si="1"/>
        <v>206700</v>
      </c>
      <c r="I23" s="19">
        <f t="shared" si="1"/>
        <v>206700</v>
      </c>
    </row>
    <row r="24" spans="1:9" ht="18.75">
      <c r="A24" s="16"/>
      <c r="B24" s="36" t="s">
        <v>17</v>
      </c>
      <c r="C24" s="37">
        <f t="shared" si="0"/>
        <v>956</v>
      </c>
      <c r="D24" s="37" t="s">
        <v>12</v>
      </c>
      <c r="E24" s="37" t="s">
        <v>14</v>
      </c>
      <c r="F24" s="63" t="s">
        <v>18</v>
      </c>
      <c r="G24" s="37"/>
      <c r="H24" s="38">
        <f t="shared" si="1"/>
        <v>206700</v>
      </c>
      <c r="I24" s="38">
        <f t="shared" si="1"/>
        <v>206700</v>
      </c>
    </row>
    <row r="25" spans="1:9" ht="93.75">
      <c r="A25" s="16" t="s">
        <v>19</v>
      </c>
      <c r="B25" s="20" t="s">
        <v>151</v>
      </c>
      <c r="C25" s="18">
        <f t="shared" si="0"/>
        <v>956</v>
      </c>
      <c r="D25" s="18" t="s">
        <v>12</v>
      </c>
      <c r="E25" s="18" t="s">
        <v>14</v>
      </c>
      <c r="F25" s="64" t="s">
        <v>18</v>
      </c>
      <c r="G25" s="18" t="s">
        <v>21</v>
      </c>
      <c r="H25" s="21">
        <f t="shared" si="1"/>
        <v>206700</v>
      </c>
      <c r="I25" s="21">
        <f t="shared" si="1"/>
        <v>206700</v>
      </c>
    </row>
    <row r="26" spans="1:9" s="26" customFormat="1" ht="54" customHeight="1">
      <c r="A26" s="22" t="s">
        <v>22</v>
      </c>
      <c r="B26" s="23" t="s">
        <v>144</v>
      </c>
      <c r="C26" s="24">
        <f t="shared" si="0"/>
        <v>956</v>
      </c>
      <c r="D26" s="24" t="s">
        <v>12</v>
      </c>
      <c r="E26" s="24" t="s">
        <v>14</v>
      </c>
      <c r="F26" s="65" t="s">
        <v>18</v>
      </c>
      <c r="G26" s="24" t="s">
        <v>24</v>
      </c>
      <c r="H26" s="25">
        <v>206700</v>
      </c>
      <c r="I26" s="25">
        <v>206700</v>
      </c>
    </row>
    <row r="27" spans="1:9" ht="75">
      <c r="A27" s="16" t="s">
        <v>26</v>
      </c>
      <c r="B27" s="30" t="s">
        <v>27</v>
      </c>
      <c r="C27" s="32">
        <f t="shared" si="0"/>
        <v>956</v>
      </c>
      <c r="D27" s="32" t="s">
        <v>12</v>
      </c>
      <c r="E27" s="32" t="s">
        <v>28</v>
      </c>
      <c r="F27" s="61"/>
      <c r="G27" s="32"/>
      <c r="H27" s="29">
        <f>H28</f>
        <v>467200</v>
      </c>
      <c r="I27" s="29">
        <f>I28</f>
        <v>467200</v>
      </c>
    </row>
    <row r="28" spans="1:9" ht="75">
      <c r="A28" s="16" t="s">
        <v>29</v>
      </c>
      <c r="B28" s="17" t="s">
        <v>15</v>
      </c>
      <c r="C28" s="14">
        <f t="shared" si="0"/>
        <v>956</v>
      </c>
      <c r="D28" s="14" t="s">
        <v>12</v>
      </c>
      <c r="E28" s="14" t="s">
        <v>28</v>
      </c>
      <c r="F28" s="62" t="s">
        <v>16</v>
      </c>
      <c r="G28" s="14"/>
      <c r="H28" s="19">
        <f>H29</f>
        <v>467200</v>
      </c>
      <c r="I28" s="19">
        <f>I29</f>
        <v>467200</v>
      </c>
    </row>
    <row r="29" spans="1:9" ht="18.75">
      <c r="A29" s="16" t="s">
        <v>30</v>
      </c>
      <c r="B29" s="36" t="s">
        <v>31</v>
      </c>
      <c r="C29" s="39">
        <f t="shared" si="0"/>
        <v>956</v>
      </c>
      <c r="D29" s="37" t="s">
        <v>12</v>
      </c>
      <c r="E29" s="37" t="s">
        <v>28</v>
      </c>
      <c r="F29" s="63" t="s">
        <v>32</v>
      </c>
      <c r="G29" s="37"/>
      <c r="H29" s="38">
        <f>H30+H32+H34</f>
        <v>467200</v>
      </c>
      <c r="I29" s="38">
        <f>I30+I32+I34</f>
        <v>467200</v>
      </c>
    </row>
    <row r="30" spans="1:9" ht="75">
      <c r="A30" s="16" t="s">
        <v>19</v>
      </c>
      <c r="B30" s="20" t="s">
        <v>154</v>
      </c>
      <c r="C30" s="18">
        <f t="shared" si="0"/>
        <v>956</v>
      </c>
      <c r="D30" s="18" t="s">
        <v>12</v>
      </c>
      <c r="E30" s="18" t="s">
        <v>28</v>
      </c>
      <c r="F30" s="64" t="s">
        <v>32</v>
      </c>
      <c r="G30" s="18" t="s">
        <v>21</v>
      </c>
      <c r="H30" s="21">
        <f>H31</f>
        <v>404500</v>
      </c>
      <c r="I30" s="21">
        <f>I31</f>
        <v>404500</v>
      </c>
    </row>
    <row r="31" spans="1:9" s="26" customFormat="1" ht="37.5">
      <c r="A31" s="22" t="s">
        <v>22</v>
      </c>
      <c r="B31" s="23" t="s">
        <v>157</v>
      </c>
      <c r="C31" s="24">
        <f t="shared" si="0"/>
        <v>956</v>
      </c>
      <c r="D31" s="24" t="s">
        <v>12</v>
      </c>
      <c r="E31" s="24" t="s">
        <v>28</v>
      </c>
      <c r="F31" s="65" t="s">
        <v>32</v>
      </c>
      <c r="G31" s="24" t="s">
        <v>24</v>
      </c>
      <c r="H31" s="25">
        <v>404500</v>
      </c>
      <c r="I31" s="25">
        <v>404500</v>
      </c>
    </row>
    <row r="32" spans="1:9" ht="45" customHeight="1">
      <c r="A32" s="16" t="s">
        <v>33</v>
      </c>
      <c r="B32" s="20" t="s">
        <v>147</v>
      </c>
      <c r="C32" s="18">
        <f t="shared" si="0"/>
        <v>956</v>
      </c>
      <c r="D32" s="24" t="s">
        <v>12</v>
      </c>
      <c r="E32" s="24" t="s">
        <v>28</v>
      </c>
      <c r="F32" s="64" t="s">
        <v>32</v>
      </c>
      <c r="G32" s="18" t="s">
        <v>35</v>
      </c>
      <c r="H32" s="21">
        <f>H33</f>
        <v>56200</v>
      </c>
      <c r="I32" s="21">
        <f>I33</f>
        <v>56200</v>
      </c>
    </row>
    <row r="33" spans="1:9" s="26" customFormat="1" ht="43.5" customHeight="1">
      <c r="A33" s="22" t="s">
        <v>10</v>
      </c>
      <c r="B33" s="23" t="s">
        <v>153</v>
      </c>
      <c r="C33" s="24">
        <f t="shared" si="0"/>
        <v>956</v>
      </c>
      <c r="D33" s="24" t="s">
        <v>12</v>
      </c>
      <c r="E33" s="24" t="s">
        <v>28</v>
      </c>
      <c r="F33" s="65" t="s">
        <v>32</v>
      </c>
      <c r="G33" s="24" t="s">
        <v>37</v>
      </c>
      <c r="H33" s="25">
        <v>56200</v>
      </c>
      <c r="I33" s="25">
        <v>56200</v>
      </c>
    </row>
    <row r="34" spans="1:9" ht="18.75">
      <c r="A34" s="16" t="s">
        <v>26</v>
      </c>
      <c r="B34" s="20" t="s">
        <v>38</v>
      </c>
      <c r="C34" s="18">
        <f t="shared" si="0"/>
        <v>956</v>
      </c>
      <c r="D34" s="18" t="s">
        <v>12</v>
      </c>
      <c r="E34" s="18" t="s">
        <v>28</v>
      </c>
      <c r="F34" s="64" t="s">
        <v>32</v>
      </c>
      <c r="G34" s="18" t="s">
        <v>39</v>
      </c>
      <c r="H34" s="21">
        <f>H35+H36</f>
        <v>6500</v>
      </c>
      <c r="I34" s="21">
        <f>I35+I36</f>
        <v>6500</v>
      </c>
    </row>
    <row r="35" spans="1:9" s="26" customFormat="1" ht="18.75" customHeight="1">
      <c r="A35" s="22" t="s">
        <v>29</v>
      </c>
      <c r="B35" s="23" t="s">
        <v>40</v>
      </c>
      <c r="C35" s="24">
        <f t="shared" si="0"/>
        <v>956</v>
      </c>
      <c r="D35" s="24" t="s">
        <v>12</v>
      </c>
      <c r="E35" s="24" t="s">
        <v>28</v>
      </c>
      <c r="F35" s="65" t="s">
        <v>32</v>
      </c>
      <c r="G35" s="24" t="s">
        <v>41</v>
      </c>
      <c r="H35" s="25">
        <v>3500</v>
      </c>
      <c r="I35" s="25">
        <v>3500</v>
      </c>
    </row>
    <row r="36" spans="1:9" s="26" customFormat="1" ht="18.75" customHeight="1">
      <c r="A36" s="22" t="s">
        <v>30</v>
      </c>
      <c r="B36" s="23" t="s">
        <v>42</v>
      </c>
      <c r="C36" s="24">
        <f t="shared" si="0"/>
        <v>956</v>
      </c>
      <c r="D36" s="24" t="s">
        <v>12</v>
      </c>
      <c r="E36" s="24" t="s">
        <v>28</v>
      </c>
      <c r="F36" s="65" t="s">
        <v>32</v>
      </c>
      <c r="G36" s="24" t="s">
        <v>43</v>
      </c>
      <c r="H36" s="25">
        <v>3000</v>
      </c>
      <c r="I36" s="25">
        <v>3000</v>
      </c>
    </row>
    <row r="37" spans="1:9" ht="37.5" customHeight="1" hidden="1">
      <c r="A37" s="16" t="s">
        <v>19</v>
      </c>
      <c r="B37" s="20" t="s">
        <v>44</v>
      </c>
      <c r="C37" s="14">
        <f t="shared" si="0"/>
        <v>956</v>
      </c>
      <c r="D37" s="18" t="s">
        <v>12</v>
      </c>
      <c r="E37" s="18" t="s">
        <v>28</v>
      </c>
      <c r="F37" s="64" t="s">
        <v>45</v>
      </c>
      <c r="G37" s="18"/>
      <c r="H37" s="21"/>
      <c r="I37" s="21"/>
    </row>
    <row r="38" spans="1:9" ht="75" customHeight="1" hidden="1">
      <c r="A38" s="16" t="s">
        <v>19</v>
      </c>
      <c r="B38" s="20" t="s">
        <v>20</v>
      </c>
      <c r="C38" s="14">
        <f t="shared" si="0"/>
        <v>956</v>
      </c>
      <c r="D38" s="18" t="s">
        <v>12</v>
      </c>
      <c r="E38" s="18" t="s">
        <v>28</v>
      </c>
      <c r="F38" s="64" t="s">
        <v>45</v>
      </c>
      <c r="G38" s="18" t="s">
        <v>21</v>
      </c>
      <c r="H38" s="21"/>
      <c r="I38" s="21"/>
    </row>
    <row r="39" spans="1:9" s="26" customFormat="1" ht="18.75" customHeight="1" hidden="1">
      <c r="A39" s="22" t="s">
        <v>22</v>
      </c>
      <c r="B39" s="23" t="s">
        <v>23</v>
      </c>
      <c r="C39" s="14">
        <f t="shared" si="0"/>
        <v>956</v>
      </c>
      <c r="D39" s="24" t="s">
        <v>12</v>
      </c>
      <c r="E39" s="24" t="s">
        <v>28</v>
      </c>
      <c r="F39" s="65" t="s">
        <v>45</v>
      </c>
      <c r="G39" s="24" t="s">
        <v>24</v>
      </c>
      <c r="H39" s="25" t="s">
        <v>25</v>
      </c>
      <c r="I39" s="25"/>
    </row>
    <row r="40" spans="1:9" ht="22.5" customHeight="1">
      <c r="A40" s="16"/>
      <c r="B40" s="30" t="s">
        <v>46</v>
      </c>
      <c r="C40" s="32">
        <f t="shared" si="0"/>
        <v>956</v>
      </c>
      <c r="D40" s="32" t="s">
        <v>14</v>
      </c>
      <c r="E40" s="32" t="s">
        <v>47</v>
      </c>
      <c r="F40" s="61"/>
      <c r="G40" s="32"/>
      <c r="H40" s="29">
        <f aca="true" t="shared" si="2" ref="H40:I45">H41</f>
        <v>57886</v>
      </c>
      <c r="I40" s="29">
        <f t="shared" si="2"/>
        <v>55326</v>
      </c>
    </row>
    <row r="41" spans="1:9" s="47" customFormat="1" ht="20.25" customHeight="1">
      <c r="A41" s="41"/>
      <c r="B41" s="42" t="s">
        <v>48</v>
      </c>
      <c r="C41" s="31">
        <f t="shared" si="0"/>
        <v>956</v>
      </c>
      <c r="D41" s="31" t="s">
        <v>14</v>
      </c>
      <c r="E41" s="31" t="s">
        <v>49</v>
      </c>
      <c r="F41" s="66"/>
      <c r="G41" s="31"/>
      <c r="H41" s="43">
        <f t="shared" si="2"/>
        <v>57886</v>
      </c>
      <c r="I41" s="43">
        <f t="shared" si="2"/>
        <v>55326</v>
      </c>
    </row>
    <row r="42" spans="1:9" ht="37.5">
      <c r="A42" s="16"/>
      <c r="B42" s="44" t="s">
        <v>50</v>
      </c>
      <c r="C42" s="45">
        <f t="shared" si="0"/>
        <v>956</v>
      </c>
      <c r="D42" s="45" t="s">
        <v>14</v>
      </c>
      <c r="E42" s="45" t="s">
        <v>49</v>
      </c>
      <c r="F42" s="67" t="s">
        <v>51</v>
      </c>
      <c r="G42" s="45"/>
      <c r="H42" s="46">
        <f t="shared" si="2"/>
        <v>57886</v>
      </c>
      <c r="I42" s="46">
        <f t="shared" si="2"/>
        <v>55326</v>
      </c>
    </row>
    <row r="43" spans="1:9" ht="40.5" customHeight="1">
      <c r="A43" s="16"/>
      <c r="B43" s="17" t="s">
        <v>52</v>
      </c>
      <c r="C43" s="14">
        <f t="shared" si="0"/>
        <v>956</v>
      </c>
      <c r="D43" s="14" t="s">
        <v>14</v>
      </c>
      <c r="E43" s="14" t="s">
        <v>49</v>
      </c>
      <c r="F43" s="62" t="s">
        <v>53</v>
      </c>
      <c r="G43" s="14"/>
      <c r="H43" s="19">
        <f t="shared" si="2"/>
        <v>57886</v>
      </c>
      <c r="I43" s="19">
        <f t="shared" si="2"/>
        <v>55326</v>
      </c>
    </row>
    <row r="44" spans="1:9" ht="56.25">
      <c r="A44" s="16"/>
      <c r="B44" s="36" t="s">
        <v>54</v>
      </c>
      <c r="C44" s="37">
        <f t="shared" si="0"/>
        <v>956</v>
      </c>
      <c r="D44" s="37" t="s">
        <v>14</v>
      </c>
      <c r="E44" s="37" t="s">
        <v>49</v>
      </c>
      <c r="F44" s="63" t="s">
        <v>55</v>
      </c>
      <c r="G44" s="37"/>
      <c r="H44" s="38">
        <f t="shared" si="2"/>
        <v>57886</v>
      </c>
      <c r="I44" s="38">
        <f t="shared" si="2"/>
        <v>55326</v>
      </c>
    </row>
    <row r="45" spans="1:9" ht="75">
      <c r="A45" s="16" t="s">
        <v>19</v>
      </c>
      <c r="B45" s="20" t="s">
        <v>154</v>
      </c>
      <c r="C45" s="18">
        <f t="shared" si="0"/>
        <v>956</v>
      </c>
      <c r="D45" s="18" t="s">
        <v>14</v>
      </c>
      <c r="E45" s="18" t="s">
        <v>49</v>
      </c>
      <c r="F45" s="64" t="s">
        <v>55</v>
      </c>
      <c r="G45" s="18" t="s">
        <v>21</v>
      </c>
      <c r="H45" s="21">
        <f t="shared" si="2"/>
        <v>57886</v>
      </c>
      <c r="I45" s="21">
        <f t="shared" si="2"/>
        <v>55326</v>
      </c>
    </row>
    <row r="46" spans="1:9" s="26" customFormat="1" ht="37.5">
      <c r="A46" s="22" t="s">
        <v>22</v>
      </c>
      <c r="B46" s="23" t="s">
        <v>56</v>
      </c>
      <c r="C46" s="24">
        <f t="shared" si="0"/>
        <v>956</v>
      </c>
      <c r="D46" s="18" t="s">
        <v>14</v>
      </c>
      <c r="E46" s="18" t="s">
        <v>49</v>
      </c>
      <c r="F46" s="64" t="s">
        <v>55</v>
      </c>
      <c r="G46" s="24">
        <v>130</v>
      </c>
      <c r="H46" s="25">
        <v>57886</v>
      </c>
      <c r="I46" s="25">
        <v>55326</v>
      </c>
    </row>
    <row r="47" spans="1:9" ht="18.75" hidden="1">
      <c r="A47" s="16" t="s">
        <v>33</v>
      </c>
      <c r="B47" s="20" t="s">
        <v>34</v>
      </c>
      <c r="C47" s="14">
        <f t="shared" si="0"/>
        <v>956</v>
      </c>
      <c r="D47" s="18" t="s">
        <v>12</v>
      </c>
      <c r="E47" s="18" t="s">
        <v>28</v>
      </c>
      <c r="F47" s="64" t="s">
        <v>32</v>
      </c>
      <c r="G47" s="18" t="s">
        <v>35</v>
      </c>
      <c r="H47" s="21"/>
      <c r="I47" s="21"/>
    </row>
    <row r="48" spans="1:9" s="26" customFormat="1" ht="37.5" hidden="1">
      <c r="A48" s="22" t="s">
        <v>10</v>
      </c>
      <c r="B48" s="23" t="s">
        <v>36</v>
      </c>
      <c r="C48" s="14">
        <f t="shared" si="0"/>
        <v>956</v>
      </c>
      <c r="D48" s="24" t="s">
        <v>12</v>
      </c>
      <c r="E48" s="24" t="s">
        <v>28</v>
      </c>
      <c r="F48" s="65" t="s">
        <v>32</v>
      </c>
      <c r="G48" s="24" t="s">
        <v>37</v>
      </c>
      <c r="H48" s="25" t="s">
        <v>25</v>
      </c>
      <c r="I48" s="25"/>
    </row>
    <row r="49" spans="1:9" ht="35.25" customHeight="1">
      <c r="A49" s="17" t="s">
        <v>57</v>
      </c>
      <c r="B49" s="32" t="s">
        <v>58</v>
      </c>
      <c r="C49" s="32">
        <f t="shared" si="0"/>
        <v>956</v>
      </c>
      <c r="D49" s="32" t="s">
        <v>49</v>
      </c>
      <c r="E49" s="32" t="s">
        <v>47</v>
      </c>
      <c r="F49" s="61"/>
      <c r="G49" s="32"/>
      <c r="H49" s="29">
        <f aca="true" t="shared" si="3" ref="H49:I53">H50</f>
        <v>78524</v>
      </c>
      <c r="I49" s="29">
        <f t="shared" si="3"/>
        <v>80333</v>
      </c>
    </row>
    <row r="50" spans="1:9" ht="24" customHeight="1">
      <c r="A50" s="17" t="s">
        <v>59</v>
      </c>
      <c r="B50" s="32" t="s">
        <v>60</v>
      </c>
      <c r="C50" s="32">
        <f t="shared" si="0"/>
        <v>956</v>
      </c>
      <c r="D50" s="32" t="s">
        <v>49</v>
      </c>
      <c r="E50" s="32" t="s">
        <v>61</v>
      </c>
      <c r="F50" s="61"/>
      <c r="G50" s="32"/>
      <c r="H50" s="29">
        <f t="shared" si="3"/>
        <v>78524</v>
      </c>
      <c r="I50" s="29">
        <f t="shared" si="3"/>
        <v>80333</v>
      </c>
    </row>
    <row r="51" spans="1:9" ht="33.75" customHeight="1">
      <c r="A51" s="20" t="s">
        <v>62</v>
      </c>
      <c r="B51" s="14" t="s">
        <v>63</v>
      </c>
      <c r="C51" s="14">
        <f t="shared" si="0"/>
        <v>956</v>
      </c>
      <c r="D51" s="14" t="s">
        <v>49</v>
      </c>
      <c r="E51" s="14" t="s">
        <v>61</v>
      </c>
      <c r="F51" s="62" t="s">
        <v>104</v>
      </c>
      <c r="G51" s="14"/>
      <c r="H51" s="19">
        <f t="shared" si="3"/>
        <v>78524</v>
      </c>
      <c r="I51" s="19">
        <f t="shared" si="3"/>
        <v>80333</v>
      </c>
    </row>
    <row r="52" spans="1:9" ht="20.25" customHeight="1">
      <c r="A52" s="20" t="s">
        <v>33</v>
      </c>
      <c r="B52" s="18" t="s">
        <v>64</v>
      </c>
      <c r="C52" s="18">
        <f t="shared" si="0"/>
        <v>956</v>
      </c>
      <c r="D52" s="18" t="s">
        <v>49</v>
      </c>
      <c r="E52" s="18" t="s">
        <v>61</v>
      </c>
      <c r="F52" s="64" t="s">
        <v>105</v>
      </c>
      <c r="G52" s="18"/>
      <c r="H52" s="21">
        <f t="shared" si="3"/>
        <v>78524</v>
      </c>
      <c r="I52" s="21">
        <f t="shared" si="3"/>
        <v>80333</v>
      </c>
    </row>
    <row r="53" spans="1:9" ht="32.25" customHeight="1">
      <c r="A53" s="20" t="s">
        <v>10</v>
      </c>
      <c r="B53" s="20" t="s">
        <v>145</v>
      </c>
      <c r="C53" s="18">
        <f aca="true" t="shared" si="4" ref="C53:C84">C52</f>
        <v>956</v>
      </c>
      <c r="D53" s="18" t="s">
        <v>49</v>
      </c>
      <c r="E53" s="18" t="s">
        <v>61</v>
      </c>
      <c r="F53" s="64" t="s">
        <v>105</v>
      </c>
      <c r="G53" s="18" t="s">
        <v>35</v>
      </c>
      <c r="H53" s="21">
        <f t="shared" si="3"/>
        <v>78524</v>
      </c>
      <c r="I53" s="21">
        <f t="shared" si="3"/>
        <v>80333</v>
      </c>
    </row>
    <row r="54" spans="1:9" s="26" customFormat="1" ht="40.5" customHeight="1">
      <c r="A54" s="23" t="s">
        <v>26</v>
      </c>
      <c r="B54" s="23" t="s">
        <v>153</v>
      </c>
      <c r="C54" s="24">
        <f t="shared" si="4"/>
        <v>956</v>
      </c>
      <c r="D54" s="24" t="s">
        <v>49</v>
      </c>
      <c r="E54" s="24" t="s">
        <v>61</v>
      </c>
      <c r="F54" s="65" t="s">
        <v>105</v>
      </c>
      <c r="G54" s="24" t="s">
        <v>37</v>
      </c>
      <c r="H54" s="25">
        <v>78524</v>
      </c>
      <c r="I54" s="25">
        <v>80333</v>
      </c>
    </row>
    <row r="55" spans="1:9" ht="36" customHeight="1" hidden="1">
      <c r="A55" s="16" t="s">
        <v>65</v>
      </c>
      <c r="B55" s="30" t="s">
        <v>66</v>
      </c>
      <c r="C55" s="32">
        <f t="shared" si="4"/>
        <v>956</v>
      </c>
      <c r="D55" s="32" t="s">
        <v>28</v>
      </c>
      <c r="E55" s="32"/>
      <c r="F55" s="61"/>
      <c r="G55" s="32"/>
      <c r="H55" s="29">
        <f>H56+H65</f>
        <v>0</v>
      </c>
      <c r="I55" s="29">
        <f>I56+I65</f>
        <v>0</v>
      </c>
    </row>
    <row r="56" spans="1:9" ht="18.75" hidden="1">
      <c r="A56" s="16" t="s">
        <v>67</v>
      </c>
      <c r="B56" s="30" t="s">
        <v>68</v>
      </c>
      <c r="C56" s="32">
        <f t="shared" si="4"/>
        <v>956</v>
      </c>
      <c r="D56" s="32" t="s">
        <v>28</v>
      </c>
      <c r="E56" s="32" t="s">
        <v>69</v>
      </c>
      <c r="F56" s="61"/>
      <c r="G56" s="32"/>
      <c r="H56" s="29">
        <f>H57</f>
        <v>0</v>
      </c>
      <c r="I56" s="29">
        <f>I57</f>
        <v>0</v>
      </c>
    </row>
    <row r="57" spans="1:9" ht="18.75" hidden="1">
      <c r="A57" s="16" t="s">
        <v>30</v>
      </c>
      <c r="B57" s="17" t="s">
        <v>132</v>
      </c>
      <c r="C57" s="14">
        <f t="shared" si="4"/>
        <v>956</v>
      </c>
      <c r="D57" s="14" t="s">
        <v>28</v>
      </c>
      <c r="E57" s="14" t="s">
        <v>69</v>
      </c>
      <c r="F57" s="62" t="s">
        <v>133</v>
      </c>
      <c r="G57" s="14"/>
      <c r="H57" s="19">
        <f>H58</f>
        <v>0</v>
      </c>
      <c r="I57" s="19">
        <f>I58</f>
        <v>0</v>
      </c>
    </row>
    <row r="58" spans="1:9" ht="18.75" hidden="1">
      <c r="A58" s="16" t="s">
        <v>72</v>
      </c>
      <c r="B58" s="20" t="s">
        <v>134</v>
      </c>
      <c r="C58" s="14">
        <f t="shared" si="4"/>
        <v>956</v>
      </c>
      <c r="D58" s="18" t="s">
        <v>28</v>
      </c>
      <c r="E58" s="18" t="s">
        <v>69</v>
      </c>
      <c r="F58" s="64" t="s">
        <v>135</v>
      </c>
      <c r="G58" s="18"/>
      <c r="H58" s="21">
        <f>H59+H62</f>
        <v>0</v>
      </c>
      <c r="I58" s="21">
        <f>I59+I62</f>
        <v>0</v>
      </c>
    </row>
    <row r="59" spans="1:9" ht="56.25" hidden="1">
      <c r="A59" s="16" t="s">
        <v>57</v>
      </c>
      <c r="B59" s="36" t="s">
        <v>137</v>
      </c>
      <c r="C59" s="37">
        <f t="shared" si="4"/>
        <v>956</v>
      </c>
      <c r="D59" s="37" t="s">
        <v>28</v>
      </c>
      <c r="E59" s="37" t="s">
        <v>69</v>
      </c>
      <c r="F59" s="63" t="str">
        <f>F60</f>
        <v>315 01 10</v>
      </c>
      <c r="G59" s="37"/>
      <c r="H59" s="38">
        <f>H60</f>
        <v>0</v>
      </c>
      <c r="I59" s="38">
        <f>I60</f>
        <v>0</v>
      </c>
    </row>
    <row r="60" spans="1:9" ht="40.5" customHeight="1" hidden="1">
      <c r="A60" s="20" t="s">
        <v>10</v>
      </c>
      <c r="B60" s="20" t="s">
        <v>145</v>
      </c>
      <c r="C60" s="14">
        <f t="shared" si="4"/>
        <v>956</v>
      </c>
      <c r="D60" s="18" t="s">
        <v>28</v>
      </c>
      <c r="E60" s="18" t="s">
        <v>69</v>
      </c>
      <c r="F60" s="64" t="str">
        <f>F61</f>
        <v>315 01 10</v>
      </c>
      <c r="G60" s="18" t="s">
        <v>35</v>
      </c>
      <c r="H60" s="21">
        <f>H61</f>
        <v>0</v>
      </c>
      <c r="I60" s="21">
        <f>I61</f>
        <v>0</v>
      </c>
    </row>
    <row r="61" spans="1:9" s="26" customFormat="1" ht="42" customHeight="1" hidden="1">
      <c r="A61" s="23" t="s">
        <v>26</v>
      </c>
      <c r="B61" s="23" t="s">
        <v>153</v>
      </c>
      <c r="C61" s="24">
        <f t="shared" si="4"/>
        <v>956</v>
      </c>
      <c r="D61" s="24" t="s">
        <v>28</v>
      </c>
      <c r="E61" s="24" t="s">
        <v>69</v>
      </c>
      <c r="F61" s="65" t="s">
        <v>136</v>
      </c>
      <c r="G61" s="24" t="s">
        <v>37</v>
      </c>
      <c r="H61" s="25"/>
      <c r="I61" s="25"/>
    </row>
    <row r="62" spans="1:9" ht="60.75" customHeight="1" hidden="1">
      <c r="A62" s="16" t="s">
        <v>33</v>
      </c>
      <c r="B62" s="36" t="s">
        <v>138</v>
      </c>
      <c r="C62" s="37">
        <f t="shared" si="4"/>
        <v>956</v>
      </c>
      <c r="D62" s="37" t="s">
        <v>28</v>
      </c>
      <c r="E62" s="37" t="s">
        <v>69</v>
      </c>
      <c r="F62" s="63" t="str">
        <f>F63</f>
        <v>315 01 90</v>
      </c>
      <c r="G62" s="37"/>
      <c r="H62" s="38">
        <f>H63</f>
        <v>0</v>
      </c>
      <c r="I62" s="38">
        <f>I63</f>
        <v>0</v>
      </c>
    </row>
    <row r="63" spans="1:9" ht="21" customHeight="1" hidden="1">
      <c r="A63" s="20" t="s">
        <v>10</v>
      </c>
      <c r="B63" s="20" t="s">
        <v>34</v>
      </c>
      <c r="C63" s="18">
        <f t="shared" si="4"/>
        <v>956</v>
      </c>
      <c r="D63" s="18" t="s">
        <v>28</v>
      </c>
      <c r="E63" s="18" t="s">
        <v>69</v>
      </c>
      <c r="F63" s="64" t="str">
        <f>F64</f>
        <v>315 01 90</v>
      </c>
      <c r="G63" s="18" t="s">
        <v>35</v>
      </c>
      <c r="H63" s="21">
        <f>H64</f>
        <v>0</v>
      </c>
      <c r="I63" s="21">
        <f>I64</f>
        <v>0</v>
      </c>
    </row>
    <row r="64" spans="1:9" s="26" customFormat="1" ht="22.5" customHeight="1" hidden="1">
      <c r="A64" s="23" t="s">
        <v>26</v>
      </c>
      <c r="B64" s="23" t="s">
        <v>36</v>
      </c>
      <c r="C64" s="24">
        <f t="shared" si="4"/>
        <v>956</v>
      </c>
      <c r="D64" s="24" t="s">
        <v>28</v>
      </c>
      <c r="E64" s="24" t="s">
        <v>69</v>
      </c>
      <c r="F64" s="65" t="s">
        <v>139</v>
      </c>
      <c r="G64" s="24" t="s">
        <v>37</v>
      </c>
      <c r="H64" s="25"/>
      <c r="I64" s="25"/>
    </row>
    <row r="65" spans="1:9" ht="18.75" hidden="1">
      <c r="A65" s="16" t="s">
        <v>73</v>
      </c>
      <c r="B65" s="30" t="s">
        <v>74</v>
      </c>
      <c r="C65" s="32">
        <f t="shared" si="4"/>
        <v>956</v>
      </c>
      <c r="D65" s="32" t="s">
        <v>28</v>
      </c>
      <c r="E65" s="32">
        <v>12</v>
      </c>
      <c r="F65" s="66"/>
      <c r="G65" s="31"/>
      <c r="H65" s="29">
        <f aca="true" t="shared" si="5" ref="H65:I67">H66</f>
        <v>0</v>
      </c>
      <c r="I65" s="29">
        <f t="shared" si="5"/>
        <v>0</v>
      </c>
    </row>
    <row r="66" spans="1:9" ht="19.5" customHeight="1" hidden="1">
      <c r="A66" s="16" t="s">
        <v>75</v>
      </c>
      <c r="B66" s="17" t="s">
        <v>76</v>
      </c>
      <c r="C66" s="14">
        <f t="shared" si="4"/>
        <v>956</v>
      </c>
      <c r="D66" s="14" t="s">
        <v>28</v>
      </c>
      <c r="E66" s="14">
        <v>12</v>
      </c>
      <c r="F66" s="62" t="s">
        <v>77</v>
      </c>
      <c r="G66" s="14"/>
      <c r="H66" s="19">
        <f t="shared" si="5"/>
        <v>0</v>
      </c>
      <c r="I66" s="19">
        <f t="shared" si="5"/>
        <v>0</v>
      </c>
    </row>
    <row r="67" spans="1:9" ht="24" customHeight="1" hidden="1">
      <c r="A67" s="20" t="s">
        <v>10</v>
      </c>
      <c r="B67" s="20" t="s">
        <v>34</v>
      </c>
      <c r="C67" s="14">
        <f t="shared" si="4"/>
        <v>956</v>
      </c>
      <c r="D67" s="18" t="s">
        <v>28</v>
      </c>
      <c r="E67" s="18">
        <v>12</v>
      </c>
      <c r="F67" s="64" t="s">
        <v>77</v>
      </c>
      <c r="G67" s="18" t="s">
        <v>35</v>
      </c>
      <c r="H67" s="21">
        <f t="shared" si="5"/>
        <v>0</v>
      </c>
      <c r="I67" s="21">
        <f t="shared" si="5"/>
        <v>0</v>
      </c>
    </row>
    <row r="68" spans="1:9" s="26" customFormat="1" ht="18.75" customHeight="1" hidden="1">
      <c r="A68" s="23" t="s">
        <v>26</v>
      </c>
      <c r="B68" s="23" t="s">
        <v>36</v>
      </c>
      <c r="C68" s="24">
        <f t="shared" si="4"/>
        <v>956</v>
      </c>
      <c r="D68" s="24" t="s">
        <v>28</v>
      </c>
      <c r="E68" s="24">
        <v>12</v>
      </c>
      <c r="F68" s="65" t="s">
        <v>77</v>
      </c>
      <c r="G68" s="24" t="s">
        <v>37</v>
      </c>
      <c r="H68" s="25">
        <v>0</v>
      </c>
      <c r="I68" s="25">
        <v>0</v>
      </c>
    </row>
    <row r="69" spans="1:9" ht="18.75">
      <c r="A69" s="16" t="s">
        <v>78</v>
      </c>
      <c r="B69" s="30" t="s">
        <v>79</v>
      </c>
      <c r="C69" s="32">
        <f t="shared" si="4"/>
        <v>956</v>
      </c>
      <c r="D69" s="32" t="s">
        <v>80</v>
      </c>
      <c r="E69" s="32" t="s">
        <v>47</v>
      </c>
      <c r="F69" s="61"/>
      <c r="G69" s="32"/>
      <c r="H69" s="29">
        <f>H70</f>
        <v>77996</v>
      </c>
      <c r="I69" s="29">
        <f>I70</f>
        <v>71909</v>
      </c>
    </row>
    <row r="70" spans="1:9" ht="21" customHeight="1">
      <c r="A70" s="16" t="s">
        <v>29</v>
      </c>
      <c r="B70" s="17" t="s">
        <v>81</v>
      </c>
      <c r="C70" s="14">
        <f t="shared" si="4"/>
        <v>956</v>
      </c>
      <c r="D70" s="14" t="s">
        <v>80</v>
      </c>
      <c r="E70" s="14" t="s">
        <v>49</v>
      </c>
      <c r="F70" s="62"/>
      <c r="G70" s="14"/>
      <c r="H70" s="19">
        <f>H71</f>
        <v>77996</v>
      </c>
      <c r="I70" s="19">
        <f>I71</f>
        <v>71909</v>
      </c>
    </row>
    <row r="71" spans="1:9" s="27" customFormat="1" ht="21" customHeight="1">
      <c r="A71" s="16"/>
      <c r="B71" s="17" t="s">
        <v>81</v>
      </c>
      <c r="C71" s="14">
        <f t="shared" si="4"/>
        <v>956</v>
      </c>
      <c r="D71" s="14" t="s">
        <v>80</v>
      </c>
      <c r="E71" s="14" t="s">
        <v>49</v>
      </c>
      <c r="F71" s="62" t="s">
        <v>82</v>
      </c>
      <c r="G71" s="14"/>
      <c r="H71" s="19">
        <f>H72+H84</f>
        <v>77996</v>
      </c>
      <c r="I71" s="19">
        <f>I72+I75+I84</f>
        <v>71909</v>
      </c>
    </row>
    <row r="72" spans="1:9" s="27" customFormat="1" ht="21" customHeight="1">
      <c r="A72" s="16"/>
      <c r="B72" s="36" t="s">
        <v>83</v>
      </c>
      <c r="C72" s="39">
        <f t="shared" si="4"/>
        <v>956</v>
      </c>
      <c r="D72" s="37" t="s">
        <v>80</v>
      </c>
      <c r="E72" s="37" t="s">
        <v>49</v>
      </c>
      <c r="F72" s="63" t="s">
        <v>84</v>
      </c>
      <c r="G72" s="37"/>
      <c r="H72" s="38">
        <f>H74</f>
        <v>72996</v>
      </c>
      <c r="I72" s="38">
        <f>I73</f>
        <v>66909</v>
      </c>
    </row>
    <row r="73" spans="1:9" ht="45" customHeight="1">
      <c r="A73" s="20" t="s">
        <v>10</v>
      </c>
      <c r="B73" s="20" t="s">
        <v>145</v>
      </c>
      <c r="C73" s="18">
        <f t="shared" si="4"/>
        <v>956</v>
      </c>
      <c r="D73" s="18" t="s">
        <v>80</v>
      </c>
      <c r="E73" s="18" t="s">
        <v>49</v>
      </c>
      <c r="F73" s="64" t="s">
        <v>84</v>
      </c>
      <c r="G73" s="18" t="s">
        <v>35</v>
      </c>
      <c r="H73" s="21">
        <f>H74</f>
        <v>72996</v>
      </c>
      <c r="I73" s="21">
        <f>I74</f>
        <v>66909</v>
      </c>
    </row>
    <row r="74" spans="1:9" s="26" customFormat="1" ht="43.5" customHeight="1">
      <c r="A74" s="23" t="s">
        <v>26</v>
      </c>
      <c r="B74" s="23" t="s">
        <v>153</v>
      </c>
      <c r="C74" s="24">
        <f t="shared" si="4"/>
        <v>956</v>
      </c>
      <c r="D74" s="24" t="s">
        <v>80</v>
      </c>
      <c r="E74" s="24" t="s">
        <v>49</v>
      </c>
      <c r="F74" s="65" t="s">
        <v>84</v>
      </c>
      <c r="G74" s="24" t="s">
        <v>37</v>
      </c>
      <c r="H74" s="25">
        <v>72996</v>
      </c>
      <c r="I74" s="25">
        <v>66909</v>
      </c>
    </row>
    <row r="75" spans="1:9" s="27" customFormat="1" ht="21" customHeight="1" hidden="1">
      <c r="A75" s="16"/>
      <c r="B75" s="36" t="s">
        <v>107</v>
      </c>
      <c r="C75" s="37">
        <f t="shared" si="4"/>
        <v>956</v>
      </c>
      <c r="D75" s="37" t="s">
        <v>80</v>
      </c>
      <c r="E75" s="37" t="s">
        <v>49</v>
      </c>
      <c r="F75" s="63" t="s">
        <v>85</v>
      </c>
      <c r="G75" s="37"/>
      <c r="H75" s="48">
        <f>H76</f>
        <v>0</v>
      </c>
      <c r="I75" s="48">
        <f>I76</f>
        <v>0</v>
      </c>
    </row>
    <row r="76" spans="1:9" ht="21" customHeight="1" hidden="1">
      <c r="A76" s="20" t="s">
        <v>10</v>
      </c>
      <c r="B76" s="20" t="s">
        <v>34</v>
      </c>
      <c r="C76" s="18">
        <f t="shared" si="4"/>
        <v>956</v>
      </c>
      <c r="D76" s="18" t="s">
        <v>80</v>
      </c>
      <c r="E76" s="18" t="s">
        <v>49</v>
      </c>
      <c r="F76" s="64" t="s">
        <v>85</v>
      </c>
      <c r="G76" s="18" t="s">
        <v>35</v>
      </c>
      <c r="H76" s="21">
        <f>H77</f>
        <v>0</v>
      </c>
      <c r="I76" s="21">
        <f>I77</f>
        <v>0</v>
      </c>
    </row>
    <row r="77" spans="1:9" s="26" customFormat="1" ht="21" customHeight="1" hidden="1">
      <c r="A77" s="23" t="s">
        <v>26</v>
      </c>
      <c r="B77" s="23" t="s">
        <v>36</v>
      </c>
      <c r="C77" s="24">
        <f t="shared" si="4"/>
        <v>956</v>
      </c>
      <c r="D77" s="24" t="s">
        <v>80</v>
      </c>
      <c r="E77" s="24" t="s">
        <v>49</v>
      </c>
      <c r="F77" s="65" t="s">
        <v>85</v>
      </c>
      <c r="G77" s="24" t="s">
        <v>37</v>
      </c>
      <c r="H77" s="25">
        <v>0</v>
      </c>
      <c r="I77" s="25">
        <v>0</v>
      </c>
    </row>
    <row r="78" spans="1:9" s="27" customFormat="1" ht="21" customHeight="1" hidden="1">
      <c r="A78" s="16"/>
      <c r="B78" s="36" t="s">
        <v>86</v>
      </c>
      <c r="C78" s="37">
        <f t="shared" si="4"/>
        <v>956</v>
      </c>
      <c r="D78" s="37" t="s">
        <v>80</v>
      </c>
      <c r="E78" s="37" t="s">
        <v>49</v>
      </c>
      <c r="F78" s="63" t="s">
        <v>87</v>
      </c>
      <c r="G78" s="37"/>
      <c r="H78" s="38"/>
      <c r="I78" s="38"/>
    </row>
    <row r="79" spans="1:9" ht="21" customHeight="1" hidden="1">
      <c r="A79" s="20" t="s">
        <v>10</v>
      </c>
      <c r="B79" s="20" t="s">
        <v>34</v>
      </c>
      <c r="C79" s="18">
        <f t="shared" si="4"/>
        <v>956</v>
      </c>
      <c r="D79" s="18" t="s">
        <v>80</v>
      </c>
      <c r="E79" s="18" t="s">
        <v>49</v>
      </c>
      <c r="F79" s="64" t="s">
        <v>87</v>
      </c>
      <c r="G79" s="18" t="s">
        <v>35</v>
      </c>
      <c r="H79" s="21"/>
      <c r="I79" s="21"/>
    </row>
    <row r="80" spans="1:9" s="26" customFormat="1" ht="21" customHeight="1" hidden="1">
      <c r="A80" s="23" t="s">
        <v>26</v>
      </c>
      <c r="B80" s="23" t="s">
        <v>36</v>
      </c>
      <c r="C80" s="24">
        <f t="shared" si="4"/>
        <v>956</v>
      </c>
      <c r="D80" s="24" t="s">
        <v>80</v>
      </c>
      <c r="E80" s="24" t="s">
        <v>49</v>
      </c>
      <c r="F80" s="65" t="s">
        <v>87</v>
      </c>
      <c r="G80" s="24" t="s">
        <v>37</v>
      </c>
      <c r="H80" s="25" t="s">
        <v>25</v>
      </c>
      <c r="I80" s="25"/>
    </row>
    <row r="81" spans="1:9" s="27" customFormat="1" ht="21" customHeight="1" hidden="1">
      <c r="A81" s="16"/>
      <c r="B81" s="36" t="s">
        <v>88</v>
      </c>
      <c r="C81" s="37">
        <f t="shared" si="4"/>
        <v>956</v>
      </c>
      <c r="D81" s="37" t="s">
        <v>80</v>
      </c>
      <c r="E81" s="37" t="s">
        <v>49</v>
      </c>
      <c r="F81" s="63" t="s">
        <v>89</v>
      </c>
      <c r="G81" s="37"/>
      <c r="H81" s="38"/>
      <c r="I81" s="38"/>
    </row>
    <row r="82" spans="1:9" ht="21" customHeight="1" hidden="1">
      <c r="A82" s="20" t="s">
        <v>10</v>
      </c>
      <c r="B82" s="20" t="s">
        <v>34</v>
      </c>
      <c r="C82" s="18">
        <f t="shared" si="4"/>
        <v>956</v>
      </c>
      <c r="D82" s="18" t="s">
        <v>80</v>
      </c>
      <c r="E82" s="18" t="s">
        <v>49</v>
      </c>
      <c r="F82" s="64" t="s">
        <v>89</v>
      </c>
      <c r="G82" s="18" t="s">
        <v>35</v>
      </c>
      <c r="H82" s="21"/>
      <c r="I82" s="21"/>
    </row>
    <row r="83" spans="1:9" s="26" customFormat="1" ht="21" customHeight="1" hidden="1">
      <c r="A83" s="23" t="s">
        <v>26</v>
      </c>
      <c r="B83" s="23" t="s">
        <v>36</v>
      </c>
      <c r="C83" s="24">
        <f t="shared" si="4"/>
        <v>956</v>
      </c>
      <c r="D83" s="24" t="s">
        <v>80</v>
      </c>
      <c r="E83" s="24" t="s">
        <v>49</v>
      </c>
      <c r="F83" s="65" t="s">
        <v>89</v>
      </c>
      <c r="G83" s="24" t="s">
        <v>37</v>
      </c>
      <c r="H83" s="25" t="s">
        <v>25</v>
      </c>
      <c r="I83" s="25"/>
    </row>
    <row r="84" spans="1:9" s="27" customFormat="1" ht="21" customHeight="1">
      <c r="A84" s="16"/>
      <c r="B84" s="36" t="s">
        <v>90</v>
      </c>
      <c r="C84" s="37">
        <f t="shared" si="4"/>
        <v>956</v>
      </c>
      <c r="D84" s="37" t="s">
        <v>80</v>
      </c>
      <c r="E84" s="37" t="s">
        <v>49</v>
      </c>
      <c r="F84" s="63" t="s">
        <v>91</v>
      </c>
      <c r="G84" s="37"/>
      <c r="H84" s="48">
        <f>H85</f>
        <v>5000</v>
      </c>
      <c r="I84" s="48">
        <f>I85</f>
        <v>5000</v>
      </c>
    </row>
    <row r="85" spans="1:9" ht="37.5" customHeight="1">
      <c r="A85" s="20" t="s">
        <v>10</v>
      </c>
      <c r="B85" s="20" t="s">
        <v>145</v>
      </c>
      <c r="C85" s="18">
        <f aca="true" t="shared" si="6" ref="C85:C101">C84</f>
        <v>956</v>
      </c>
      <c r="D85" s="18" t="s">
        <v>80</v>
      </c>
      <c r="E85" s="18" t="s">
        <v>49</v>
      </c>
      <c r="F85" s="64" t="s">
        <v>91</v>
      </c>
      <c r="G85" s="18" t="s">
        <v>35</v>
      </c>
      <c r="H85" s="21">
        <f>H86</f>
        <v>5000</v>
      </c>
      <c r="I85" s="21">
        <f>I86</f>
        <v>5000</v>
      </c>
    </row>
    <row r="86" spans="1:9" s="26" customFormat="1" ht="39.75" customHeight="1">
      <c r="A86" s="23" t="s">
        <v>26</v>
      </c>
      <c r="B86" s="23" t="s">
        <v>153</v>
      </c>
      <c r="C86" s="24">
        <f t="shared" si="6"/>
        <v>956</v>
      </c>
      <c r="D86" s="24" t="s">
        <v>80</v>
      </c>
      <c r="E86" s="24" t="s">
        <v>49</v>
      </c>
      <c r="F86" s="65" t="s">
        <v>91</v>
      </c>
      <c r="G86" s="24" t="s">
        <v>37</v>
      </c>
      <c r="H86" s="25">
        <v>5000</v>
      </c>
      <c r="I86" s="25">
        <v>5000</v>
      </c>
    </row>
    <row r="87" spans="1:9" ht="18.75">
      <c r="A87" s="16"/>
      <c r="B87" s="30" t="s">
        <v>92</v>
      </c>
      <c r="C87" s="32">
        <f t="shared" si="6"/>
        <v>956</v>
      </c>
      <c r="D87" s="32" t="s">
        <v>93</v>
      </c>
      <c r="E87" s="32" t="s">
        <v>47</v>
      </c>
      <c r="F87" s="61"/>
      <c r="G87" s="32"/>
      <c r="H87" s="29">
        <f aca="true" t="shared" si="7" ref="H87:I89">H88</f>
        <v>849864</v>
      </c>
      <c r="I87" s="29">
        <f t="shared" si="7"/>
        <v>849864</v>
      </c>
    </row>
    <row r="88" spans="1:9" ht="21" customHeight="1">
      <c r="A88" s="16"/>
      <c r="B88" s="30" t="s">
        <v>94</v>
      </c>
      <c r="C88" s="32">
        <f t="shared" si="6"/>
        <v>956</v>
      </c>
      <c r="D88" s="32" t="s">
        <v>93</v>
      </c>
      <c r="E88" s="32" t="s">
        <v>12</v>
      </c>
      <c r="F88" s="61"/>
      <c r="G88" s="32"/>
      <c r="H88" s="29">
        <f t="shared" si="7"/>
        <v>849864</v>
      </c>
      <c r="I88" s="29">
        <f t="shared" si="7"/>
        <v>849864</v>
      </c>
    </row>
    <row r="89" spans="1:9" ht="21" customHeight="1">
      <c r="A89" s="16"/>
      <c r="B89" s="17" t="s">
        <v>70</v>
      </c>
      <c r="C89" s="14">
        <f t="shared" si="6"/>
        <v>956</v>
      </c>
      <c r="D89" s="14" t="s">
        <v>93</v>
      </c>
      <c r="E89" s="14" t="s">
        <v>12</v>
      </c>
      <c r="F89" s="62" t="s">
        <v>71</v>
      </c>
      <c r="G89" s="14"/>
      <c r="H89" s="19">
        <f t="shared" si="7"/>
        <v>849864</v>
      </c>
      <c r="I89" s="19">
        <f t="shared" si="7"/>
        <v>849864</v>
      </c>
    </row>
    <row r="90" spans="1:9" ht="93.75" customHeight="1">
      <c r="A90" s="16"/>
      <c r="B90" s="36" t="s">
        <v>114</v>
      </c>
      <c r="C90" s="37">
        <f t="shared" si="6"/>
        <v>956</v>
      </c>
      <c r="D90" s="37" t="s">
        <v>93</v>
      </c>
      <c r="E90" s="37" t="s">
        <v>12</v>
      </c>
      <c r="F90" s="63" t="s">
        <v>96</v>
      </c>
      <c r="G90" s="37"/>
      <c r="H90" s="38">
        <f>H92+H95</f>
        <v>849864</v>
      </c>
      <c r="I90" s="38">
        <f>I92+I95</f>
        <v>849864</v>
      </c>
    </row>
    <row r="91" spans="1:9" ht="54" customHeight="1">
      <c r="A91" s="16"/>
      <c r="B91" s="82" t="s">
        <v>131</v>
      </c>
      <c r="C91" s="83">
        <v>956</v>
      </c>
      <c r="D91" s="83" t="str">
        <f>D92</f>
        <v>08</v>
      </c>
      <c r="E91" s="83" t="str">
        <f>E92</f>
        <v>01</v>
      </c>
      <c r="F91" s="85" t="s">
        <v>124</v>
      </c>
      <c r="G91" s="83"/>
      <c r="H91" s="84">
        <f>H92+H95</f>
        <v>849864</v>
      </c>
      <c r="I91" s="84">
        <f>H91</f>
        <v>849864</v>
      </c>
    </row>
    <row r="92" spans="1:9" ht="48" customHeight="1">
      <c r="A92" s="16"/>
      <c r="B92" s="20" t="s">
        <v>129</v>
      </c>
      <c r="C92" s="18">
        <f>C90</f>
        <v>956</v>
      </c>
      <c r="D92" s="18" t="s">
        <v>93</v>
      </c>
      <c r="E92" s="18" t="s">
        <v>12</v>
      </c>
      <c r="F92" s="64" t="s">
        <v>123</v>
      </c>
      <c r="G92" s="18"/>
      <c r="H92" s="21">
        <f>H93</f>
        <v>840324</v>
      </c>
      <c r="I92" s="21">
        <f>I93</f>
        <v>840324</v>
      </c>
    </row>
    <row r="93" spans="1:9" ht="21" customHeight="1">
      <c r="A93" s="20"/>
      <c r="B93" s="20" t="s">
        <v>70</v>
      </c>
      <c r="C93" s="18">
        <f t="shared" si="6"/>
        <v>956</v>
      </c>
      <c r="D93" s="18" t="s">
        <v>93</v>
      </c>
      <c r="E93" s="18" t="s">
        <v>12</v>
      </c>
      <c r="F93" s="64" t="s">
        <v>123</v>
      </c>
      <c r="G93" s="18">
        <v>500</v>
      </c>
      <c r="H93" s="21">
        <f>H94</f>
        <v>840324</v>
      </c>
      <c r="I93" s="21">
        <f>I94</f>
        <v>840324</v>
      </c>
    </row>
    <row r="94" spans="1:9" s="26" customFormat="1" ht="21" customHeight="1">
      <c r="A94" s="23" t="s">
        <v>30</v>
      </c>
      <c r="B94" s="23" t="s">
        <v>97</v>
      </c>
      <c r="C94" s="24">
        <f t="shared" si="6"/>
        <v>956</v>
      </c>
      <c r="D94" s="24" t="s">
        <v>93</v>
      </c>
      <c r="E94" s="24" t="s">
        <v>12</v>
      </c>
      <c r="F94" s="65" t="s">
        <v>123</v>
      </c>
      <c r="G94" s="24">
        <v>540</v>
      </c>
      <c r="H94" s="25">
        <v>840324</v>
      </c>
      <c r="I94" s="25">
        <v>840324</v>
      </c>
    </row>
    <row r="95" spans="1:9" ht="74.25" customHeight="1">
      <c r="A95" s="16" t="s">
        <v>19</v>
      </c>
      <c r="B95" s="82" t="s">
        <v>127</v>
      </c>
      <c r="C95" s="83">
        <f t="shared" si="6"/>
        <v>956</v>
      </c>
      <c r="D95" s="83" t="s">
        <v>93</v>
      </c>
      <c r="E95" s="83" t="s">
        <v>12</v>
      </c>
      <c r="F95" s="85" t="str">
        <f>F96</f>
        <v>521 06 32</v>
      </c>
      <c r="G95" s="83"/>
      <c r="H95" s="84">
        <f>H96</f>
        <v>9540</v>
      </c>
      <c r="I95" s="84">
        <f>I96</f>
        <v>9540</v>
      </c>
    </row>
    <row r="96" spans="1:9" ht="21" customHeight="1">
      <c r="A96" s="20"/>
      <c r="B96" s="20" t="s">
        <v>70</v>
      </c>
      <c r="C96" s="18">
        <f t="shared" si="6"/>
        <v>956</v>
      </c>
      <c r="D96" s="18" t="s">
        <v>93</v>
      </c>
      <c r="E96" s="18" t="s">
        <v>12</v>
      </c>
      <c r="F96" s="64" t="str">
        <f>F97</f>
        <v>521 06 32</v>
      </c>
      <c r="G96" s="18">
        <v>500</v>
      </c>
      <c r="H96" s="21">
        <f>H97</f>
        <v>9540</v>
      </c>
      <c r="I96" s="21">
        <f>I97</f>
        <v>9540</v>
      </c>
    </row>
    <row r="97" spans="1:9" s="26" customFormat="1" ht="21" customHeight="1">
      <c r="A97" s="23"/>
      <c r="B97" s="23" t="s">
        <v>97</v>
      </c>
      <c r="C97" s="24">
        <f t="shared" si="6"/>
        <v>956</v>
      </c>
      <c r="D97" s="24" t="s">
        <v>93</v>
      </c>
      <c r="E97" s="24" t="s">
        <v>12</v>
      </c>
      <c r="F97" s="65" t="s">
        <v>122</v>
      </c>
      <c r="G97" s="24">
        <v>540</v>
      </c>
      <c r="H97" s="25">
        <v>9540</v>
      </c>
      <c r="I97" s="25">
        <v>9540</v>
      </c>
    </row>
    <row r="98" spans="1:9" s="15" customFormat="1" ht="21" customHeight="1">
      <c r="A98" s="17"/>
      <c r="B98" s="30" t="s">
        <v>98</v>
      </c>
      <c r="C98" s="32">
        <f t="shared" si="6"/>
        <v>956</v>
      </c>
      <c r="D98" s="32" t="s">
        <v>99</v>
      </c>
      <c r="E98" s="32" t="s">
        <v>47</v>
      </c>
      <c r="F98" s="61" t="s">
        <v>100</v>
      </c>
      <c r="G98" s="32" t="s">
        <v>100</v>
      </c>
      <c r="H98" s="29">
        <f aca="true" t="shared" si="8" ref="H98:I100">H99</f>
        <v>44568</v>
      </c>
      <c r="I98" s="29">
        <f t="shared" si="8"/>
        <v>91123</v>
      </c>
    </row>
    <row r="99" spans="1:9" ht="21" customHeight="1">
      <c r="A99" s="20"/>
      <c r="B99" s="20" t="s">
        <v>101</v>
      </c>
      <c r="C99" s="14">
        <f t="shared" si="6"/>
        <v>956</v>
      </c>
      <c r="D99" s="18" t="s">
        <v>99</v>
      </c>
      <c r="E99" s="18" t="s">
        <v>99</v>
      </c>
      <c r="F99" s="64" t="s">
        <v>100</v>
      </c>
      <c r="G99" s="18" t="s">
        <v>100</v>
      </c>
      <c r="H99" s="21">
        <f t="shared" si="8"/>
        <v>44568</v>
      </c>
      <c r="I99" s="21">
        <f t="shared" si="8"/>
        <v>91123</v>
      </c>
    </row>
    <row r="100" spans="1:9" ht="21" customHeight="1">
      <c r="A100" s="20"/>
      <c r="B100" s="20" t="s">
        <v>101</v>
      </c>
      <c r="C100" s="14">
        <f t="shared" si="6"/>
        <v>956</v>
      </c>
      <c r="D100" s="18" t="s">
        <v>99</v>
      </c>
      <c r="E100" s="18" t="s">
        <v>99</v>
      </c>
      <c r="F100" s="64" t="s">
        <v>102</v>
      </c>
      <c r="G100" s="18" t="s">
        <v>100</v>
      </c>
      <c r="H100" s="21">
        <f t="shared" si="8"/>
        <v>44568</v>
      </c>
      <c r="I100" s="21">
        <f t="shared" si="8"/>
        <v>91123</v>
      </c>
    </row>
    <row r="101" spans="1:9" s="26" customFormat="1" ht="21" customHeight="1">
      <c r="A101" s="23"/>
      <c r="B101" s="23" t="s">
        <v>101</v>
      </c>
      <c r="C101" s="14">
        <f t="shared" si="6"/>
        <v>956</v>
      </c>
      <c r="D101" s="24" t="s">
        <v>99</v>
      </c>
      <c r="E101" s="24" t="s">
        <v>99</v>
      </c>
      <c r="F101" s="65" t="s">
        <v>102</v>
      </c>
      <c r="G101" s="24" t="s">
        <v>103</v>
      </c>
      <c r="H101" s="25">
        <v>44568</v>
      </c>
      <c r="I101" s="25">
        <v>91123</v>
      </c>
    </row>
  </sheetData>
  <sheetProtection/>
  <autoFilter ref="B19:H95"/>
  <mergeCells count="20">
    <mergeCell ref="B12:I12"/>
    <mergeCell ref="C1:H4"/>
    <mergeCell ref="C16:C18"/>
    <mergeCell ref="D16:D18"/>
    <mergeCell ref="E16:E18"/>
    <mergeCell ref="F16:F18"/>
    <mergeCell ref="G16:G18"/>
    <mergeCell ref="H16:H18"/>
    <mergeCell ref="B15:G15"/>
    <mergeCell ref="B16:B18"/>
    <mergeCell ref="C11:I11"/>
    <mergeCell ref="I16:I18"/>
    <mergeCell ref="H15:I15"/>
    <mergeCell ref="B5:I5"/>
    <mergeCell ref="C6:I6"/>
    <mergeCell ref="C8:I8"/>
    <mergeCell ref="C9:I9"/>
    <mergeCell ref="C7:I7"/>
    <mergeCell ref="B13:H13"/>
    <mergeCell ref="C10:I10"/>
  </mergeCells>
  <printOptions/>
  <pageMargins left="0.7874015748031497" right="0" top="0" bottom="0" header="0.5118110236220472" footer="0.5118110236220472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showGridLines="0" showZeros="0" view="pageBreakPreview" zoomScale="60" zoomScaleNormal="75" zoomScalePageLayoutView="0" workbookViewId="0" topLeftCell="A1">
      <pane ySplit="19" topLeftCell="A20" activePane="bottomLeft" state="frozen"/>
      <selection pane="topLeft" activeCell="B1" sqref="B1"/>
      <selection pane="bottomLeft" activeCell="Q26" sqref="Q26"/>
    </sheetView>
  </sheetViews>
  <sheetFormatPr defaultColWidth="9.140625" defaultRowHeight="15"/>
  <cols>
    <col min="1" max="1" width="5.57421875" style="0" hidden="1" customWidth="1"/>
    <col min="2" max="2" width="69.7109375" style="28" customWidth="1"/>
    <col min="3" max="3" width="9.28125" style="0" hidden="1" customWidth="1"/>
    <col min="4" max="4" width="6.00390625" style="0" customWidth="1"/>
    <col min="5" max="5" width="7.28125" style="0" customWidth="1"/>
    <col min="6" max="6" width="10.421875" style="68" customWidth="1"/>
    <col min="7" max="7" width="7.00390625" style="0" customWidth="1"/>
    <col min="8" max="8" width="13.140625" style="0" customWidth="1"/>
    <col min="9" max="9" width="14.421875" style="0" customWidth="1"/>
    <col min="10" max="10" width="1.1484375" style="0" hidden="1" customWidth="1"/>
  </cols>
  <sheetData>
    <row r="1" spans="1:8" ht="18.75" hidden="1">
      <c r="A1" s="1"/>
      <c r="B1" s="2"/>
      <c r="C1" s="100" t="s">
        <v>0</v>
      </c>
      <c r="D1" s="101"/>
      <c r="E1" s="101"/>
      <c r="F1" s="101"/>
      <c r="G1" s="101"/>
      <c r="H1" s="101"/>
    </row>
    <row r="2" spans="1:8" ht="18.75" hidden="1">
      <c r="A2" s="1"/>
      <c r="B2" s="2"/>
      <c r="C2" s="101"/>
      <c r="D2" s="101"/>
      <c r="E2" s="101"/>
      <c r="F2" s="101"/>
      <c r="G2" s="101"/>
      <c r="H2" s="101"/>
    </row>
    <row r="3" spans="1:8" ht="18.75" hidden="1">
      <c r="A3" s="3"/>
      <c r="B3" s="4"/>
      <c r="C3" s="101"/>
      <c r="D3" s="101"/>
      <c r="E3" s="101"/>
      <c r="F3" s="101"/>
      <c r="G3" s="101"/>
      <c r="H3" s="101"/>
    </row>
    <row r="4" spans="1:8" ht="15" customHeight="1" hidden="1">
      <c r="A4" s="5" t="s">
        <v>1</v>
      </c>
      <c r="B4" s="6"/>
      <c r="C4" s="101"/>
      <c r="D4" s="101"/>
      <c r="E4" s="101"/>
      <c r="F4" s="101"/>
      <c r="G4" s="101"/>
      <c r="H4" s="101"/>
    </row>
    <row r="5" spans="1:9" ht="17.25" customHeight="1">
      <c r="A5" s="7"/>
      <c r="B5" s="108" t="s">
        <v>117</v>
      </c>
      <c r="C5" s="108"/>
      <c r="D5" s="108"/>
      <c r="E5" s="108"/>
      <c r="F5" s="108"/>
      <c r="G5" s="108"/>
      <c r="H5" s="108"/>
      <c r="I5" s="109"/>
    </row>
    <row r="6" spans="1:9" ht="18" customHeight="1">
      <c r="A6" s="7"/>
      <c r="B6" s="92"/>
      <c r="C6" s="108" t="s">
        <v>109</v>
      </c>
      <c r="D6" s="108"/>
      <c r="E6" s="108"/>
      <c r="F6" s="108"/>
      <c r="G6" s="108"/>
      <c r="H6" s="108"/>
      <c r="I6" s="109"/>
    </row>
    <row r="7" spans="1:9" ht="15" customHeight="1">
      <c r="A7" s="7"/>
      <c r="B7" s="92"/>
      <c r="C7" s="108" t="s">
        <v>110</v>
      </c>
      <c r="D7" s="108"/>
      <c r="E7" s="108"/>
      <c r="F7" s="108"/>
      <c r="G7" s="108"/>
      <c r="H7" s="108"/>
      <c r="I7" s="109"/>
    </row>
    <row r="8" spans="1:9" ht="16.5" customHeight="1">
      <c r="A8" s="7"/>
      <c r="B8" s="92"/>
      <c r="C8" s="108" t="s">
        <v>167</v>
      </c>
      <c r="D8" s="108"/>
      <c r="E8" s="108"/>
      <c r="F8" s="108"/>
      <c r="G8" s="108"/>
      <c r="H8" s="108"/>
      <c r="I8" s="112"/>
    </row>
    <row r="9" spans="1:9" ht="17.25" customHeight="1">
      <c r="A9" s="7"/>
      <c r="B9" s="92"/>
      <c r="C9" s="108" t="s">
        <v>111</v>
      </c>
      <c r="D9" s="108"/>
      <c r="E9" s="108"/>
      <c r="F9" s="108"/>
      <c r="G9" s="108"/>
      <c r="H9" s="108"/>
      <c r="I9" s="109"/>
    </row>
    <row r="10" spans="1:9" ht="20.25" customHeight="1">
      <c r="A10" s="7"/>
      <c r="B10" s="108" t="s">
        <v>162</v>
      </c>
      <c r="C10" s="112"/>
      <c r="D10" s="112"/>
      <c r="E10" s="112"/>
      <c r="F10" s="112"/>
      <c r="G10" s="112"/>
      <c r="H10" s="112"/>
      <c r="I10" s="112"/>
    </row>
    <row r="11" spans="1:9" ht="21.75" customHeight="1">
      <c r="A11" s="7"/>
      <c r="B11" s="92"/>
      <c r="C11" s="108" t="s">
        <v>158</v>
      </c>
      <c r="D11" s="108"/>
      <c r="E11" s="108"/>
      <c r="F11" s="108"/>
      <c r="G11" s="108"/>
      <c r="H11" s="108"/>
      <c r="I11" s="109"/>
    </row>
    <row r="12" spans="1:8" ht="36.75" customHeight="1">
      <c r="A12" s="7"/>
      <c r="B12" s="113" t="s">
        <v>142</v>
      </c>
      <c r="C12" s="113"/>
      <c r="D12" s="113"/>
      <c r="E12" s="113"/>
      <c r="F12" s="113"/>
      <c r="G12" s="113"/>
      <c r="H12" s="113"/>
    </row>
    <row r="13" spans="1:8" ht="21.75" customHeight="1">
      <c r="A13" s="7"/>
      <c r="B13" s="113" t="s">
        <v>164</v>
      </c>
      <c r="C13" s="113"/>
      <c r="D13" s="113"/>
      <c r="E13" s="113"/>
      <c r="F13" s="113"/>
      <c r="G13" s="113"/>
      <c r="H13" s="113"/>
    </row>
    <row r="14" spans="1:8" ht="23.25" customHeight="1">
      <c r="A14" s="7"/>
      <c r="B14" s="106" t="s">
        <v>163</v>
      </c>
      <c r="C14" s="118"/>
      <c r="D14" s="118"/>
      <c r="E14" s="118"/>
      <c r="F14" s="118"/>
      <c r="G14" s="118"/>
      <c r="H14" s="118"/>
    </row>
    <row r="15" spans="1:9" ht="18.75">
      <c r="A15" s="8" t="s">
        <v>2</v>
      </c>
      <c r="B15" s="96"/>
      <c r="C15" s="96"/>
      <c r="D15" s="96"/>
      <c r="E15" s="96"/>
      <c r="F15" s="96"/>
      <c r="G15" s="96"/>
      <c r="H15" s="110" t="s">
        <v>3</v>
      </c>
      <c r="I15" s="111"/>
    </row>
    <row r="16" spans="1:10" ht="15" customHeight="1">
      <c r="A16" s="9"/>
      <c r="B16" s="97" t="s">
        <v>4</v>
      </c>
      <c r="C16" s="102" t="s">
        <v>5</v>
      </c>
      <c r="D16" s="102" t="s">
        <v>6</v>
      </c>
      <c r="E16" s="102" t="s">
        <v>7</v>
      </c>
      <c r="F16" s="115" t="s">
        <v>8</v>
      </c>
      <c r="G16" s="102" t="s">
        <v>9</v>
      </c>
      <c r="H16" s="93" t="s">
        <v>143</v>
      </c>
      <c r="I16" s="51"/>
      <c r="J16" s="52"/>
    </row>
    <row r="17" spans="1:10" ht="18.75">
      <c r="A17" s="9"/>
      <c r="B17" s="98"/>
      <c r="C17" s="103"/>
      <c r="D17" s="103"/>
      <c r="E17" s="103"/>
      <c r="F17" s="116"/>
      <c r="G17" s="103"/>
      <c r="H17" s="94"/>
      <c r="I17" s="55" t="s">
        <v>119</v>
      </c>
      <c r="J17" s="56"/>
    </row>
    <row r="18" spans="1:13" ht="18.75">
      <c r="A18" s="10"/>
      <c r="B18" s="99"/>
      <c r="C18" s="104"/>
      <c r="D18" s="104"/>
      <c r="E18" s="104"/>
      <c r="F18" s="117"/>
      <c r="G18" s="104"/>
      <c r="H18" s="95"/>
      <c r="I18" s="58" t="s">
        <v>159</v>
      </c>
      <c r="J18" s="59"/>
      <c r="M18" s="57"/>
    </row>
    <row r="19" spans="1:10" ht="18.75">
      <c r="A19" s="9"/>
      <c r="B19" s="11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53"/>
      <c r="J19" s="54"/>
    </row>
    <row r="20" spans="1:10" s="15" customFormat="1" ht="18.75" hidden="1">
      <c r="A20" s="13"/>
      <c r="B20" s="34" t="s">
        <v>106</v>
      </c>
      <c r="C20" s="32">
        <v>956</v>
      </c>
      <c r="D20" s="35"/>
      <c r="E20" s="35"/>
      <c r="F20" s="35"/>
      <c r="G20" s="35"/>
      <c r="H20" s="40">
        <f>H21+H40+H49+H55+H69+H87+H98</f>
        <v>1782738</v>
      </c>
      <c r="I20" s="40">
        <f>I21+I40+I49+I55+I69+I87+I98</f>
        <v>1820646</v>
      </c>
      <c r="J20" s="40"/>
    </row>
    <row r="21" spans="1:10" ht="18.75">
      <c r="A21" s="16" t="s">
        <v>10</v>
      </c>
      <c r="B21" s="30" t="s">
        <v>11</v>
      </c>
      <c r="C21" s="32">
        <f aca="true" t="shared" si="0" ref="C21:C52">C20</f>
        <v>956</v>
      </c>
      <c r="D21" s="32" t="s">
        <v>12</v>
      </c>
      <c r="E21" s="32">
        <v>0</v>
      </c>
      <c r="F21" s="61"/>
      <c r="G21" s="32"/>
      <c r="H21" s="29">
        <f>H22+H27</f>
        <v>673900</v>
      </c>
      <c r="I21" s="29">
        <f>I22+I27</f>
        <v>673900</v>
      </c>
      <c r="J21" s="29"/>
    </row>
    <row r="22" spans="1:10" ht="56.25">
      <c r="A22" s="16"/>
      <c r="B22" s="30" t="s">
        <v>13</v>
      </c>
      <c r="C22" s="32">
        <f t="shared" si="0"/>
        <v>956</v>
      </c>
      <c r="D22" s="32" t="s">
        <v>12</v>
      </c>
      <c r="E22" s="32" t="s">
        <v>14</v>
      </c>
      <c r="F22" s="61"/>
      <c r="G22" s="32"/>
      <c r="H22" s="29">
        <f>H23</f>
        <v>206700</v>
      </c>
      <c r="I22" s="29">
        <f aca="true" t="shared" si="1" ref="H22:I24">I23</f>
        <v>206700</v>
      </c>
      <c r="J22" s="29"/>
    </row>
    <row r="23" spans="1:10" ht="75">
      <c r="A23" s="16"/>
      <c r="B23" s="17" t="s">
        <v>15</v>
      </c>
      <c r="C23" s="14">
        <f t="shared" si="0"/>
        <v>956</v>
      </c>
      <c r="D23" s="14" t="s">
        <v>12</v>
      </c>
      <c r="E23" s="14" t="s">
        <v>14</v>
      </c>
      <c r="F23" s="62" t="s">
        <v>16</v>
      </c>
      <c r="G23" s="14"/>
      <c r="H23" s="19">
        <f>H24</f>
        <v>206700</v>
      </c>
      <c r="I23" s="19">
        <f t="shared" si="1"/>
        <v>206700</v>
      </c>
      <c r="J23" s="19"/>
    </row>
    <row r="24" spans="1:10" ht="18.75">
      <c r="A24" s="16"/>
      <c r="B24" s="36" t="s">
        <v>17</v>
      </c>
      <c r="C24" s="37">
        <f t="shared" si="0"/>
        <v>956</v>
      </c>
      <c r="D24" s="37" t="s">
        <v>12</v>
      </c>
      <c r="E24" s="37" t="s">
        <v>14</v>
      </c>
      <c r="F24" s="63" t="s">
        <v>18</v>
      </c>
      <c r="G24" s="37"/>
      <c r="H24" s="38">
        <f t="shared" si="1"/>
        <v>206700</v>
      </c>
      <c r="I24" s="38">
        <f t="shared" si="1"/>
        <v>206700</v>
      </c>
      <c r="J24" s="38"/>
    </row>
    <row r="25" spans="1:10" ht="93.75">
      <c r="A25" s="16" t="s">
        <v>19</v>
      </c>
      <c r="B25" s="20" t="s">
        <v>151</v>
      </c>
      <c r="C25" s="18">
        <f t="shared" si="0"/>
        <v>956</v>
      </c>
      <c r="D25" s="18" t="s">
        <v>12</v>
      </c>
      <c r="E25" s="18" t="s">
        <v>14</v>
      </c>
      <c r="F25" s="64" t="s">
        <v>18</v>
      </c>
      <c r="G25" s="18" t="s">
        <v>21</v>
      </c>
      <c r="H25" s="21">
        <f>H26</f>
        <v>206700</v>
      </c>
      <c r="I25" s="21">
        <f>I26</f>
        <v>206700</v>
      </c>
      <c r="J25" s="21"/>
    </row>
    <row r="26" spans="1:10" s="26" customFormat="1" ht="37.5">
      <c r="A26" s="22" t="s">
        <v>22</v>
      </c>
      <c r="B26" s="23" t="s">
        <v>144</v>
      </c>
      <c r="C26" s="24">
        <f t="shared" si="0"/>
        <v>956</v>
      </c>
      <c r="D26" s="24" t="s">
        <v>12</v>
      </c>
      <c r="E26" s="24" t="s">
        <v>14</v>
      </c>
      <c r="F26" s="65" t="s">
        <v>18</v>
      </c>
      <c r="G26" s="24" t="s">
        <v>24</v>
      </c>
      <c r="H26" s="25">
        <v>206700</v>
      </c>
      <c r="I26" s="25">
        <v>206700</v>
      </c>
      <c r="J26" s="25"/>
    </row>
    <row r="27" spans="1:10" ht="75">
      <c r="A27" s="16" t="s">
        <v>26</v>
      </c>
      <c r="B27" s="30" t="s">
        <v>27</v>
      </c>
      <c r="C27" s="32">
        <f t="shared" si="0"/>
        <v>956</v>
      </c>
      <c r="D27" s="32" t="s">
        <v>12</v>
      </c>
      <c r="E27" s="32" t="s">
        <v>28</v>
      </c>
      <c r="F27" s="61"/>
      <c r="G27" s="32"/>
      <c r="H27" s="29">
        <f>H28</f>
        <v>467200</v>
      </c>
      <c r="I27" s="29">
        <f>I28</f>
        <v>467200</v>
      </c>
      <c r="J27" s="29"/>
    </row>
    <row r="28" spans="1:10" ht="75">
      <c r="A28" s="16" t="s">
        <v>29</v>
      </c>
      <c r="B28" s="17" t="s">
        <v>150</v>
      </c>
      <c r="C28" s="14">
        <f t="shared" si="0"/>
        <v>956</v>
      </c>
      <c r="D28" s="14" t="s">
        <v>12</v>
      </c>
      <c r="E28" s="14" t="s">
        <v>28</v>
      </c>
      <c r="F28" s="62" t="s">
        <v>16</v>
      </c>
      <c r="G28" s="14"/>
      <c r="H28" s="19">
        <f>H29</f>
        <v>467200</v>
      </c>
      <c r="I28" s="19">
        <f>I29</f>
        <v>467200</v>
      </c>
      <c r="J28" s="19"/>
    </row>
    <row r="29" spans="1:10" ht="18.75">
      <c r="A29" s="16" t="s">
        <v>30</v>
      </c>
      <c r="B29" s="36" t="s">
        <v>31</v>
      </c>
      <c r="C29" s="39">
        <f t="shared" si="0"/>
        <v>956</v>
      </c>
      <c r="D29" s="37" t="s">
        <v>12</v>
      </c>
      <c r="E29" s="37" t="s">
        <v>28</v>
      </c>
      <c r="F29" s="63" t="s">
        <v>32</v>
      </c>
      <c r="G29" s="37"/>
      <c r="H29" s="38">
        <f>H30+H32+H34</f>
        <v>467200</v>
      </c>
      <c r="I29" s="38">
        <f>I30+I32+I34</f>
        <v>467200</v>
      </c>
      <c r="J29" s="38"/>
    </row>
    <row r="30" spans="1:10" ht="93.75">
      <c r="A30" s="16" t="s">
        <v>19</v>
      </c>
      <c r="B30" s="20" t="s">
        <v>152</v>
      </c>
      <c r="C30" s="18">
        <f t="shared" si="0"/>
        <v>956</v>
      </c>
      <c r="D30" s="18" t="s">
        <v>12</v>
      </c>
      <c r="E30" s="18" t="s">
        <v>28</v>
      </c>
      <c r="F30" s="64" t="s">
        <v>32</v>
      </c>
      <c r="G30" s="18" t="s">
        <v>21</v>
      </c>
      <c r="H30" s="21">
        <f>H31</f>
        <v>404500</v>
      </c>
      <c r="I30" s="21">
        <f>I31</f>
        <v>404500</v>
      </c>
      <c r="J30" s="21"/>
    </row>
    <row r="31" spans="1:10" s="26" customFormat="1" ht="37.5">
      <c r="A31" s="22" t="s">
        <v>22</v>
      </c>
      <c r="B31" s="23" t="s">
        <v>144</v>
      </c>
      <c r="C31" s="24">
        <f t="shared" si="0"/>
        <v>956</v>
      </c>
      <c r="D31" s="24" t="s">
        <v>12</v>
      </c>
      <c r="E31" s="24" t="s">
        <v>28</v>
      </c>
      <c r="F31" s="65" t="s">
        <v>32</v>
      </c>
      <c r="G31" s="24" t="s">
        <v>24</v>
      </c>
      <c r="H31" s="25">
        <v>404500</v>
      </c>
      <c r="I31" s="25">
        <v>404500</v>
      </c>
      <c r="J31" s="25"/>
    </row>
    <row r="32" spans="1:10" ht="37.5">
      <c r="A32" s="16" t="s">
        <v>33</v>
      </c>
      <c r="B32" s="20" t="s">
        <v>145</v>
      </c>
      <c r="C32" s="18">
        <f t="shared" si="0"/>
        <v>956</v>
      </c>
      <c r="D32" s="24" t="s">
        <v>12</v>
      </c>
      <c r="E32" s="24" t="s">
        <v>28</v>
      </c>
      <c r="F32" s="64" t="s">
        <v>32</v>
      </c>
      <c r="G32" s="18" t="s">
        <v>35</v>
      </c>
      <c r="H32" s="21">
        <f>H33</f>
        <v>56200</v>
      </c>
      <c r="I32" s="21">
        <v>56200</v>
      </c>
      <c r="J32" s="21"/>
    </row>
    <row r="33" spans="1:10" s="26" customFormat="1" ht="37.5">
      <c r="A33" s="22" t="s">
        <v>10</v>
      </c>
      <c r="B33" s="23" t="s">
        <v>153</v>
      </c>
      <c r="C33" s="24">
        <f t="shared" si="0"/>
        <v>956</v>
      </c>
      <c r="D33" s="24" t="s">
        <v>12</v>
      </c>
      <c r="E33" s="24" t="s">
        <v>28</v>
      </c>
      <c r="F33" s="65" t="s">
        <v>32</v>
      </c>
      <c r="G33" s="24" t="s">
        <v>37</v>
      </c>
      <c r="H33" s="25">
        <v>56200</v>
      </c>
      <c r="I33" s="25">
        <v>56200</v>
      </c>
      <c r="J33" s="25"/>
    </row>
    <row r="34" spans="1:10" ht="18.75">
      <c r="A34" s="16" t="s">
        <v>26</v>
      </c>
      <c r="B34" s="20" t="s">
        <v>38</v>
      </c>
      <c r="C34" s="18">
        <f t="shared" si="0"/>
        <v>956</v>
      </c>
      <c r="D34" s="18" t="s">
        <v>12</v>
      </c>
      <c r="E34" s="18" t="s">
        <v>28</v>
      </c>
      <c r="F34" s="64" t="s">
        <v>32</v>
      </c>
      <c r="G34" s="18" t="s">
        <v>39</v>
      </c>
      <c r="H34" s="21">
        <f>H35+H36</f>
        <v>6500</v>
      </c>
      <c r="I34" s="21">
        <f>I35+I36</f>
        <v>6500</v>
      </c>
      <c r="J34" s="21"/>
    </row>
    <row r="35" spans="1:10" s="26" customFormat="1" ht="37.5">
      <c r="A35" s="22" t="s">
        <v>29</v>
      </c>
      <c r="B35" s="23" t="s">
        <v>40</v>
      </c>
      <c r="C35" s="24">
        <f t="shared" si="0"/>
        <v>956</v>
      </c>
      <c r="D35" s="24" t="s">
        <v>12</v>
      </c>
      <c r="E35" s="24" t="s">
        <v>28</v>
      </c>
      <c r="F35" s="65" t="s">
        <v>32</v>
      </c>
      <c r="G35" s="24" t="s">
        <v>41</v>
      </c>
      <c r="H35" s="25">
        <v>3500</v>
      </c>
      <c r="I35" s="25">
        <v>3500</v>
      </c>
      <c r="J35" s="25"/>
    </row>
    <row r="36" spans="1:10" s="26" customFormat="1" ht="37.5">
      <c r="A36" s="22" t="s">
        <v>30</v>
      </c>
      <c r="B36" s="23" t="s">
        <v>42</v>
      </c>
      <c r="C36" s="24">
        <f t="shared" si="0"/>
        <v>956</v>
      </c>
      <c r="D36" s="24" t="s">
        <v>12</v>
      </c>
      <c r="E36" s="24" t="s">
        <v>28</v>
      </c>
      <c r="F36" s="65" t="s">
        <v>32</v>
      </c>
      <c r="G36" s="24" t="s">
        <v>43</v>
      </c>
      <c r="H36" s="25">
        <v>3000</v>
      </c>
      <c r="I36" s="25">
        <v>3000</v>
      </c>
      <c r="J36" s="25"/>
    </row>
    <row r="37" spans="1:10" ht="37.5" customHeight="1" hidden="1">
      <c r="A37" s="16" t="s">
        <v>19</v>
      </c>
      <c r="B37" s="20" t="s">
        <v>44</v>
      </c>
      <c r="C37" s="14">
        <f t="shared" si="0"/>
        <v>956</v>
      </c>
      <c r="D37" s="18" t="s">
        <v>12</v>
      </c>
      <c r="E37" s="18" t="s">
        <v>28</v>
      </c>
      <c r="F37" s="64" t="s">
        <v>45</v>
      </c>
      <c r="G37" s="18"/>
      <c r="H37" s="21"/>
      <c r="I37" s="21"/>
      <c r="J37" s="21"/>
    </row>
    <row r="38" spans="1:10" ht="75" customHeight="1" hidden="1">
      <c r="A38" s="16" t="s">
        <v>19</v>
      </c>
      <c r="B38" s="20" t="s">
        <v>20</v>
      </c>
      <c r="C38" s="14">
        <f t="shared" si="0"/>
        <v>956</v>
      </c>
      <c r="D38" s="18" t="s">
        <v>12</v>
      </c>
      <c r="E38" s="18" t="s">
        <v>28</v>
      </c>
      <c r="F38" s="64" t="s">
        <v>45</v>
      </c>
      <c r="G38" s="18" t="s">
        <v>21</v>
      </c>
      <c r="H38" s="21"/>
      <c r="I38" s="21"/>
      <c r="J38" s="21"/>
    </row>
    <row r="39" spans="1:10" s="26" customFormat="1" ht="37.5" customHeight="1" hidden="1">
      <c r="A39" s="22" t="s">
        <v>22</v>
      </c>
      <c r="B39" s="23" t="s">
        <v>23</v>
      </c>
      <c r="C39" s="14">
        <f t="shared" si="0"/>
        <v>956</v>
      </c>
      <c r="D39" s="24" t="s">
        <v>12</v>
      </c>
      <c r="E39" s="24" t="s">
        <v>28</v>
      </c>
      <c r="F39" s="65" t="s">
        <v>45</v>
      </c>
      <c r="G39" s="24" t="s">
        <v>24</v>
      </c>
      <c r="H39" s="25" t="s">
        <v>25</v>
      </c>
      <c r="I39" s="25"/>
      <c r="J39" s="25"/>
    </row>
    <row r="40" spans="1:10" ht="22.5" customHeight="1">
      <c r="A40" s="16"/>
      <c r="B40" s="30" t="s">
        <v>46</v>
      </c>
      <c r="C40" s="32">
        <f t="shared" si="0"/>
        <v>956</v>
      </c>
      <c r="D40" s="32" t="s">
        <v>14</v>
      </c>
      <c r="E40" s="32" t="s">
        <v>47</v>
      </c>
      <c r="F40" s="61"/>
      <c r="G40" s="32"/>
      <c r="H40" s="29">
        <f aca="true" t="shared" si="2" ref="H40:I45">H41</f>
        <v>57886</v>
      </c>
      <c r="I40" s="29">
        <f t="shared" si="2"/>
        <v>55326</v>
      </c>
      <c r="J40" s="29"/>
    </row>
    <row r="41" spans="1:10" s="47" customFormat="1" ht="20.25" customHeight="1">
      <c r="A41" s="41"/>
      <c r="B41" s="42" t="s">
        <v>48</v>
      </c>
      <c r="C41" s="31">
        <f t="shared" si="0"/>
        <v>956</v>
      </c>
      <c r="D41" s="31" t="s">
        <v>14</v>
      </c>
      <c r="E41" s="31" t="s">
        <v>49</v>
      </c>
      <c r="F41" s="66"/>
      <c r="G41" s="31"/>
      <c r="H41" s="43">
        <f t="shared" si="2"/>
        <v>57886</v>
      </c>
      <c r="I41" s="43">
        <f t="shared" si="2"/>
        <v>55326</v>
      </c>
      <c r="J41" s="43"/>
    </row>
    <row r="42" spans="1:10" ht="37.5">
      <c r="A42" s="16"/>
      <c r="B42" s="44" t="s">
        <v>50</v>
      </c>
      <c r="C42" s="45">
        <f t="shared" si="0"/>
        <v>956</v>
      </c>
      <c r="D42" s="45" t="s">
        <v>14</v>
      </c>
      <c r="E42" s="45" t="s">
        <v>49</v>
      </c>
      <c r="F42" s="67" t="s">
        <v>51</v>
      </c>
      <c r="G42" s="45"/>
      <c r="H42" s="46">
        <f t="shared" si="2"/>
        <v>57886</v>
      </c>
      <c r="I42" s="46">
        <f t="shared" si="2"/>
        <v>55326</v>
      </c>
      <c r="J42" s="46"/>
    </row>
    <row r="43" spans="1:10" ht="40.5" customHeight="1">
      <c r="A43" s="16"/>
      <c r="B43" s="17" t="s">
        <v>52</v>
      </c>
      <c r="C43" s="14">
        <f t="shared" si="0"/>
        <v>956</v>
      </c>
      <c r="D43" s="14" t="s">
        <v>14</v>
      </c>
      <c r="E43" s="14" t="s">
        <v>49</v>
      </c>
      <c r="F43" s="62" t="s">
        <v>53</v>
      </c>
      <c r="G43" s="14"/>
      <c r="H43" s="19">
        <f t="shared" si="2"/>
        <v>57886</v>
      </c>
      <c r="I43" s="19">
        <f t="shared" si="2"/>
        <v>55326</v>
      </c>
      <c r="J43" s="19"/>
    </row>
    <row r="44" spans="1:10" ht="56.25">
      <c r="A44" s="16"/>
      <c r="B44" s="36" t="s">
        <v>54</v>
      </c>
      <c r="C44" s="37">
        <f t="shared" si="0"/>
        <v>956</v>
      </c>
      <c r="D44" s="37" t="s">
        <v>14</v>
      </c>
      <c r="E44" s="37" t="s">
        <v>49</v>
      </c>
      <c r="F44" s="63" t="s">
        <v>55</v>
      </c>
      <c r="G44" s="37"/>
      <c r="H44" s="38">
        <f t="shared" si="2"/>
        <v>57886</v>
      </c>
      <c r="I44" s="38">
        <f t="shared" si="2"/>
        <v>55326</v>
      </c>
      <c r="J44" s="38"/>
    </row>
    <row r="45" spans="1:10" ht="93.75">
      <c r="A45" s="16" t="s">
        <v>19</v>
      </c>
      <c r="B45" s="20" t="s">
        <v>154</v>
      </c>
      <c r="C45" s="18">
        <f t="shared" si="0"/>
        <v>956</v>
      </c>
      <c r="D45" s="18" t="s">
        <v>14</v>
      </c>
      <c r="E45" s="18" t="s">
        <v>49</v>
      </c>
      <c r="F45" s="64" t="s">
        <v>55</v>
      </c>
      <c r="G45" s="18" t="s">
        <v>21</v>
      </c>
      <c r="H45" s="21">
        <f t="shared" si="2"/>
        <v>57886</v>
      </c>
      <c r="I45" s="21">
        <f t="shared" si="2"/>
        <v>55326</v>
      </c>
      <c r="J45" s="21"/>
    </row>
    <row r="46" spans="1:10" s="26" customFormat="1" ht="67.5" customHeight="1">
      <c r="A46" s="22" t="s">
        <v>22</v>
      </c>
      <c r="B46" s="23" t="s">
        <v>56</v>
      </c>
      <c r="C46" s="24">
        <f t="shared" si="0"/>
        <v>956</v>
      </c>
      <c r="D46" s="18" t="s">
        <v>14</v>
      </c>
      <c r="E46" s="18" t="s">
        <v>49</v>
      </c>
      <c r="F46" s="64" t="s">
        <v>55</v>
      </c>
      <c r="G46" s="24">
        <v>130</v>
      </c>
      <c r="H46" s="25">
        <v>57886</v>
      </c>
      <c r="I46" s="25">
        <v>55326</v>
      </c>
      <c r="J46" s="25"/>
    </row>
    <row r="47" spans="1:10" ht="37.5" hidden="1">
      <c r="A47" s="16" t="s">
        <v>33</v>
      </c>
      <c r="B47" s="20" t="s">
        <v>34</v>
      </c>
      <c r="C47" s="14">
        <f t="shared" si="0"/>
        <v>956</v>
      </c>
      <c r="D47" s="18" t="s">
        <v>12</v>
      </c>
      <c r="E47" s="18" t="s">
        <v>28</v>
      </c>
      <c r="F47" s="64" t="s">
        <v>32</v>
      </c>
      <c r="G47" s="18" t="s">
        <v>35</v>
      </c>
      <c r="H47" s="21"/>
      <c r="I47" s="21"/>
      <c r="J47" s="21"/>
    </row>
    <row r="48" spans="1:10" s="26" customFormat="1" ht="37.5" hidden="1">
      <c r="A48" s="22" t="s">
        <v>10</v>
      </c>
      <c r="B48" s="23" t="s">
        <v>36</v>
      </c>
      <c r="C48" s="14">
        <f t="shared" si="0"/>
        <v>956</v>
      </c>
      <c r="D48" s="24" t="s">
        <v>12</v>
      </c>
      <c r="E48" s="24" t="s">
        <v>28</v>
      </c>
      <c r="F48" s="65" t="s">
        <v>32</v>
      </c>
      <c r="G48" s="24" t="s">
        <v>37</v>
      </c>
      <c r="H48" s="25" t="s">
        <v>25</v>
      </c>
      <c r="I48" s="25"/>
      <c r="J48" s="25"/>
    </row>
    <row r="49" spans="1:10" ht="24" customHeight="1">
      <c r="A49" s="17" t="s">
        <v>57</v>
      </c>
      <c r="B49" s="32" t="s">
        <v>58</v>
      </c>
      <c r="C49" s="32">
        <f t="shared" si="0"/>
        <v>956</v>
      </c>
      <c r="D49" s="32" t="s">
        <v>49</v>
      </c>
      <c r="E49" s="32" t="s">
        <v>47</v>
      </c>
      <c r="F49" s="61"/>
      <c r="G49" s="32"/>
      <c r="H49" s="29">
        <f aca="true" t="shared" si="3" ref="H49:I51">H50</f>
        <v>78524</v>
      </c>
      <c r="I49" s="29">
        <f t="shared" si="3"/>
        <v>78524</v>
      </c>
      <c r="J49" s="29"/>
    </row>
    <row r="50" spans="1:10" ht="24" customHeight="1">
      <c r="A50" s="17" t="s">
        <v>59</v>
      </c>
      <c r="B50" s="32" t="s">
        <v>60</v>
      </c>
      <c r="C50" s="32">
        <f t="shared" si="0"/>
        <v>956</v>
      </c>
      <c r="D50" s="32" t="s">
        <v>49</v>
      </c>
      <c r="E50" s="32" t="s">
        <v>61</v>
      </c>
      <c r="F50" s="61"/>
      <c r="G50" s="32"/>
      <c r="H50" s="29">
        <f t="shared" si="3"/>
        <v>78524</v>
      </c>
      <c r="I50" s="29">
        <f t="shared" si="3"/>
        <v>78524</v>
      </c>
      <c r="J50" s="29"/>
    </row>
    <row r="51" spans="1:10" ht="33.75" customHeight="1">
      <c r="A51" s="20" t="s">
        <v>62</v>
      </c>
      <c r="B51" s="14" t="s">
        <v>63</v>
      </c>
      <c r="C51" s="14">
        <f t="shared" si="0"/>
        <v>956</v>
      </c>
      <c r="D51" s="14" t="s">
        <v>49</v>
      </c>
      <c r="E51" s="14" t="s">
        <v>61</v>
      </c>
      <c r="F51" s="62" t="s">
        <v>104</v>
      </c>
      <c r="G51" s="14"/>
      <c r="H51" s="19">
        <f t="shared" si="3"/>
        <v>78524</v>
      </c>
      <c r="I51" s="19">
        <f t="shared" si="3"/>
        <v>78524</v>
      </c>
      <c r="J51" s="19"/>
    </row>
    <row r="52" spans="1:10" ht="20.25" customHeight="1">
      <c r="A52" s="20" t="s">
        <v>33</v>
      </c>
      <c r="B52" s="18" t="s">
        <v>64</v>
      </c>
      <c r="C52" s="18">
        <f t="shared" si="0"/>
        <v>956</v>
      </c>
      <c r="D52" s="18" t="s">
        <v>49</v>
      </c>
      <c r="E52" s="18" t="s">
        <v>61</v>
      </c>
      <c r="F52" s="64" t="s">
        <v>105</v>
      </c>
      <c r="G52" s="18"/>
      <c r="H52" s="21">
        <f>H53</f>
        <v>78524</v>
      </c>
      <c r="I52" s="21">
        <f>I53</f>
        <v>78524</v>
      </c>
      <c r="J52" s="21"/>
    </row>
    <row r="53" spans="1:10" ht="39.75" customHeight="1">
      <c r="A53" s="20" t="s">
        <v>10</v>
      </c>
      <c r="B53" s="20" t="s">
        <v>145</v>
      </c>
      <c r="C53" s="18">
        <f aca="true" t="shared" si="4" ref="C53:C84">C52</f>
        <v>956</v>
      </c>
      <c r="D53" s="18" t="s">
        <v>49</v>
      </c>
      <c r="E53" s="18" t="s">
        <v>61</v>
      </c>
      <c r="F53" s="64" t="s">
        <v>105</v>
      </c>
      <c r="G53" s="18" t="s">
        <v>35</v>
      </c>
      <c r="H53" s="21">
        <f>H54</f>
        <v>78524</v>
      </c>
      <c r="I53" s="21">
        <f>I54</f>
        <v>78524</v>
      </c>
      <c r="J53" s="21"/>
    </row>
    <row r="54" spans="1:10" s="26" customFormat="1" ht="39.75" customHeight="1">
      <c r="A54" s="23" t="s">
        <v>26</v>
      </c>
      <c r="B54" s="23" t="s">
        <v>36</v>
      </c>
      <c r="C54" s="24">
        <f t="shared" si="4"/>
        <v>956</v>
      </c>
      <c r="D54" s="24" t="s">
        <v>49</v>
      </c>
      <c r="E54" s="24" t="s">
        <v>61</v>
      </c>
      <c r="F54" s="65" t="s">
        <v>105</v>
      </c>
      <c r="G54" s="24" t="s">
        <v>37</v>
      </c>
      <c r="H54" s="25">
        <v>78524</v>
      </c>
      <c r="I54" s="25">
        <v>78524</v>
      </c>
      <c r="J54" s="25"/>
    </row>
    <row r="55" spans="1:10" ht="18.75" hidden="1">
      <c r="A55" s="16" t="s">
        <v>65</v>
      </c>
      <c r="B55" s="30" t="s">
        <v>66</v>
      </c>
      <c r="C55" s="32">
        <f t="shared" si="4"/>
        <v>956</v>
      </c>
      <c r="D55" s="32" t="s">
        <v>28</v>
      </c>
      <c r="E55" s="32"/>
      <c r="F55" s="61"/>
      <c r="G55" s="32"/>
      <c r="H55" s="29">
        <f>H56+H65</f>
        <v>0</v>
      </c>
      <c r="I55" s="29">
        <f>I56+I65</f>
        <v>0</v>
      </c>
      <c r="J55" s="29"/>
    </row>
    <row r="56" spans="1:10" ht="18.75" hidden="1">
      <c r="A56" s="16" t="s">
        <v>67</v>
      </c>
      <c r="B56" s="30" t="s">
        <v>68</v>
      </c>
      <c r="C56" s="32">
        <f t="shared" si="4"/>
        <v>956</v>
      </c>
      <c r="D56" s="32" t="s">
        <v>28</v>
      </c>
      <c r="E56" s="32" t="s">
        <v>69</v>
      </c>
      <c r="F56" s="61"/>
      <c r="G56" s="32"/>
      <c r="H56" s="29">
        <f>H57</f>
        <v>0</v>
      </c>
      <c r="I56" s="29">
        <f>I57</f>
        <v>0</v>
      </c>
      <c r="J56" s="29"/>
    </row>
    <row r="57" spans="1:10" ht="18.75" hidden="1">
      <c r="A57" s="16" t="s">
        <v>30</v>
      </c>
      <c r="B57" s="17" t="s">
        <v>132</v>
      </c>
      <c r="C57" s="14">
        <f t="shared" si="4"/>
        <v>956</v>
      </c>
      <c r="D57" s="14" t="s">
        <v>28</v>
      </c>
      <c r="E57" s="14" t="s">
        <v>69</v>
      </c>
      <c r="F57" s="88" t="s">
        <v>133</v>
      </c>
      <c r="G57" s="14"/>
      <c r="H57" s="19">
        <f>H58</f>
        <v>0</v>
      </c>
      <c r="I57" s="19">
        <f>I58</f>
        <v>0</v>
      </c>
      <c r="J57" s="19"/>
    </row>
    <row r="58" spans="1:10" ht="18.75" hidden="1">
      <c r="A58" s="16" t="s">
        <v>72</v>
      </c>
      <c r="B58" s="20" t="s">
        <v>134</v>
      </c>
      <c r="C58" s="14">
        <f t="shared" si="4"/>
        <v>956</v>
      </c>
      <c r="D58" s="18" t="s">
        <v>28</v>
      </c>
      <c r="E58" s="18" t="s">
        <v>69</v>
      </c>
      <c r="F58" s="64" t="s">
        <v>135</v>
      </c>
      <c r="G58" s="18"/>
      <c r="H58" s="21"/>
      <c r="I58" s="21"/>
      <c r="J58" s="21"/>
    </row>
    <row r="59" spans="1:10" ht="56.25" hidden="1">
      <c r="A59" s="16" t="s">
        <v>57</v>
      </c>
      <c r="B59" s="36" t="s">
        <v>137</v>
      </c>
      <c r="C59" s="37">
        <f t="shared" si="4"/>
        <v>956</v>
      </c>
      <c r="D59" s="37" t="s">
        <v>28</v>
      </c>
      <c r="E59" s="37" t="s">
        <v>69</v>
      </c>
      <c r="F59" s="63" t="str">
        <f>F60</f>
        <v>315 01 10</v>
      </c>
      <c r="G59" s="37"/>
      <c r="H59" s="38"/>
      <c r="I59" s="38"/>
      <c r="J59" s="38"/>
    </row>
    <row r="60" spans="1:10" ht="32.25" customHeight="1" hidden="1">
      <c r="A60" s="20" t="s">
        <v>10</v>
      </c>
      <c r="B60" s="20" t="s">
        <v>145</v>
      </c>
      <c r="C60" s="14">
        <f t="shared" si="4"/>
        <v>956</v>
      </c>
      <c r="D60" s="18" t="s">
        <v>28</v>
      </c>
      <c r="E60" s="18" t="s">
        <v>69</v>
      </c>
      <c r="F60" s="64" t="str">
        <f>F61</f>
        <v>315 01 10</v>
      </c>
      <c r="G60" s="18" t="s">
        <v>35</v>
      </c>
      <c r="H60" s="21"/>
      <c r="I60" s="21"/>
      <c r="J60" s="21"/>
    </row>
    <row r="61" spans="1:10" s="26" customFormat="1" ht="47.25" customHeight="1" hidden="1">
      <c r="A61" s="23" t="s">
        <v>26</v>
      </c>
      <c r="B61" s="23" t="s">
        <v>148</v>
      </c>
      <c r="C61" s="24">
        <f t="shared" si="4"/>
        <v>956</v>
      </c>
      <c r="D61" s="24" t="s">
        <v>28</v>
      </c>
      <c r="E61" s="24" t="s">
        <v>69</v>
      </c>
      <c r="F61" s="65" t="s">
        <v>136</v>
      </c>
      <c r="G61" s="24" t="s">
        <v>37</v>
      </c>
      <c r="H61" s="25"/>
      <c r="I61" s="25"/>
      <c r="J61" s="25"/>
    </row>
    <row r="62" spans="1:10" ht="56.25" hidden="1">
      <c r="A62" s="16" t="s">
        <v>33</v>
      </c>
      <c r="B62" s="36" t="s">
        <v>138</v>
      </c>
      <c r="C62" s="37">
        <f t="shared" si="4"/>
        <v>956</v>
      </c>
      <c r="D62" s="37" t="s">
        <v>28</v>
      </c>
      <c r="E62" s="37" t="s">
        <v>69</v>
      </c>
      <c r="F62" s="91" t="str">
        <f>F63</f>
        <v>315 01 90</v>
      </c>
      <c r="G62" s="37"/>
      <c r="H62" s="38"/>
      <c r="I62" s="38"/>
      <c r="J62" s="38"/>
    </row>
    <row r="63" spans="1:10" ht="34.5" customHeight="1" hidden="1">
      <c r="A63" s="20" t="s">
        <v>10</v>
      </c>
      <c r="B63" s="20" t="s">
        <v>155</v>
      </c>
      <c r="C63" s="18">
        <f t="shared" si="4"/>
        <v>956</v>
      </c>
      <c r="D63" s="18" t="s">
        <v>28</v>
      </c>
      <c r="E63" s="18" t="s">
        <v>69</v>
      </c>
      <c r="F63" s="86" t="str">
        <f>F64</f>
        <v>315 01 90</v>
      </c>
      <c r="G63" s="18" t="s">
        <v>35</v>
      </c>
      <c r="H63" s="21"/>
      <c r="I63" s="21"/>
      <c r="J63" s="21"/>
    </row>
    <row r="64" spans="1:10" s="26" customFormat="1" ht="36" customHeight="1" hidden="1">
      <c r="A64" s="23" t="s">
        <v>26</v>
      </c>
      <c r="B64" s="23" t="s">
        <v>153</v>
      </c>
      <c r="C64" s="24">
        <f t="shared" si="4"/>
        <v>956</v>
      </c>
      <c r="D64" s="24" t="s">
        <v>28</v>
      </c>
      <c r="E64" s="24" t="s">
        <v>69</v>
      </c>
      <c r="F64" s="90" t="s">
        <v>139</v>
      </c>
      <c r="G64" s="24" t="s">
        <v>37</v>
      </c>
      <c r="H64" s="25"/>
      <c r="I64" s="25"/>
      <c r="J64" s="25"/>
    </row>
    <row r="65" spans="1:10" ht="17.25" customHeight="1" hidden="1">
      <c r="A65" s="16" t="s">
        <v>73</v>
      </c>
      <c r="B65" s="30" t="s">
        <v>74</v>
      </c>
      <c r="C65" s="32">
        <f t="shared" si="4"/>
        <v>956</v>
      </c>
      <c r="D65" s="32" t="s">
        <v>28</v>
      </c>
      <c r="E65" s="32">
        <v>12</v>
      </c>
      <c r="F65" s="66"/>
      <c r="G65" s="31"/>
      <c r="H65" s="29">
        <f aca="true" t="shared" si="5" ref="H65:I67">H66</f>
        <v>0</v>
      </c>
      <c r="I65" s="29">
        <f t="shared" si="5"/>
        <v>0</v>
      </c>
      <c r="J65" s="29"/>
    </row>
    <row r="66" spans="1:10" ht="19.5" customHeight="1" hidden="1">
      <c r="A66" s="16" t="s">
        <v>75</v>
      </c>
      <c r="B66" s="17" t="s">
        <v>76</v>
      </c>
      <c r="C66" s="14">
        <f t="shared" si="4"/>
        <v>956</v>
      </c>
      <c r="D66" s="14" t="s">
        <v>28</v>
      </c>
      <c r="E66" s="14">
        <v>12</v>
      </c>
      <c r="F66" s="62" t="s">
        <v>77</v>
      </c>
      <c r="G66" s="14"/>
      <c r="H66" s="19">
        <f t="shared" si="5"/>
        <v>0</v>
      </c>
      <c r="I66" s="19">
        <f t="shared" si="5"/>
        <v>0</v>
      </c>
      <c r="J66" s="19"/>
    </row>
    <row r="67" spans="1:10" ht="24" customHeight="1" hidden="1">
      <c r="A67" s="20" t="s">
        <v>10</v>
      </c>
      <c r="B67" s="20" t="s">
        <v>34</v>
      </c>
      <c r="C67" s="14">
        <f t="shared" si="4"/>
        <v>956</v>
      </c>
      <c r="D67" s="18" t="s">
        <v>28</v>
      </c>
      <c r="E67" s="18">
        <v>12</v>
      </c>
      <c r="F67" s="64" t="s">
        <v>77</v>
      </c>
      <c r="G67" s="18" t="s">
        <v>35</v>
      </c>
      <c r="H67" s="21">
        <f t="shared" si="5"/>
        <v>0</v>
      </c>
      <c r="I67" s="21">
        <f t="shared" si="5"/>
        <v>0</v>
      </c>
      <c r="J67" s="21"/>
    </row>
    <row r="68" spans="1:10" s="26" customFormat="1" ht="18.75" customHeight="1" hidden="1">
      <c r="A68" s="23" t="s">
        <v>26</v>
      </c>
      <c r="B68" s="23" t="s">
        <v>36</v>
      </c>
      <c r="C68" s="24">
        <f t="shared" si="4"/>
        <v>956</v>
      </c>
      <c r="D68" s="24" t="s">
        <v>28</v>
      </c>
      <c r="E68" s="24">
        <v>12</v>
      </c>
      <c r="F68" s="65" t="s">
        <v>77</v>
      </c>
      <c r="G68" s="24" t="s">
        <v>37</v>
      </c>
      <c r="H68" s="25">
        <v>0</v>
      </c>
      <c r="I68" s="25">
        <v>0</v>
      </c>
      <c r="J68" s="25"/>
    </row>
    <row r="69" spans="1:10" ht="18.75">
      <c r="A69" s="16" t="s">
        <v>78</v>
      </c>
      <c r="B69" s="30" t="s">
        <v>79</v>
      </c>
      <c r="C69" s="32">
        <f t="shared" si="4"/>
        <v>956</v>
      </c>
      <c r="D69" s="32" t="s">
        <v>80</v>
      </c>
      <c r="E69" s="32" t="s">
        <v>47</v>
      </c>
      <c r="F69" s="61"/>
      <c r="G69" s="32"/>
      <c r="H69" s="29">
        <f>H70</f>
        <v>77996</v>
      </c>
      <c r="I69" s="29">
        <f>I70</f>
        <v>71909</v>
      </c>
      <c r="J69" s="29"/>
    </row>
    <row r="70" spans="1:10" ht="21" customHeight="1">
      <c r="A70" s="16" t="s">
        <v>29</v>
      </c>
      <c r="B70" s="17" t="s">
        <v>81</v>
      </c>
      <c r="C70" s="14">
        <f t="shared" si="4"/>
        <v>956</v>
      </c>
      <c r="D70" s="14" t="s">
        <v>80</v>
      </c>
      <c r="E70" s="14" t="s">
        <v>49</v>
      </c>
      <c r="F70" s="62"/>
      <c r="G70" s="14"/>
      <c r="H70" s="19">
        <f>H71</f>
        <v>77996</v>
      </c>
      <c r="I70" s="19">
        <f>I71</f>
        <v>71909</v>
      </c>
      <c r="J70" s="19"/>
    </row>
    <row r="71" spans="1:10" s="27" customFormat="1" ht="21" customHeight="1">
      <c r="A71" s="16"/>
      <c r="B71" s="17" t="s">
        <v>81</v>
      </c>
      <c r="C71" s="14">
        <f t="shared" si="4"/>
        <v>956</v>
      </c>
      <c r="D71" s="14" t="s">
        <v>80</v>
      </c>
      <c r="E71" s="14" t="s">
        <v>49</v>
      </c>
      <c r="F71" s="62" t="s">
        <v>82</v>
      </c>
      <c r="G71" s="14"/>
      <c r="H71" s="19">
        <f>H72+H84</f>
        <v>77996</v>
      </c>
      <c r="I71" s="19">
        <f>I72+I75+I84</f>
        <v>71909</v>
      </c>
      <c r="J71" s="19"/>
    </row>
    <row r="72" spans="1:10" s="27" customFormat="1" ht="21" customHeight="1">
      <c r="A72" s="16"/>
      <c r="B72" s="36" t="s">
        <v>83</v>
      </c>
      <c r="C72" s="39">
        <f t="shared" si="4"/>
        <v>956</v>
      </c>
      <c r="D72" s="37" t="s">
        <v>80</v>
      </c>
      <c r="E72" s="37" t="s">
        <v>49</v>
      </c>
      <c r="F72" s="63" t="s">
        <v>84</v>
      </c>
      <c r="G72" s="37"/>
      <c r="H72" s="38">
        <f>H73</f>
        <v>72996</v>
      </c>
      <c r="I72" s="38">
        <f>I73</f>
        <v>66909</v>
      </c>
      <c r="J72" s="38"/>
    </row>
    <row r="73" spans="1:10" ht="21" customHeight="1">
      <c r="A73" s="20" t="s">
        <v>10</v>
      </c>
      <c r="B73" s="20" t="s">
        <v>34</v>
      </c>
      <c r="C73" s="18">
        <f t="shared" si="4"/>
        <v>956</v>
      </c>
      <c r="D73" s="18" t="s">
        <v>80</v>
      </c>
      <c r="E73" s="18" t="s">
        <v>49</v>
      </c>
      <c r="F73" s="64" t="s">
        <v>84</v>
      </c>
      <c r="G73" s="18" t="s">
        <v>35</v>
      </c>
      <c r="H73" s="21">
        <f>H74</f>
        <v>72996</v>
      </c>
      <c r="I73" s="21">
        <f>I74</f>
        <v>66909</v>
      </c>
      <c r="J73" s="21"/>
    </row>
    <row r="74" spans="1:10" s="26" customFormat="1" ht="37.5" customHeight="1">
      <c r="A74" s="23" t="s">
        <v>26</v>
      </c>
      <c r="B74" s="23" t="s">
        <v>146</v>
      </c>
      <c r="C74" s="24">
        <f t="shared" si="4"/>
        <v>956</v>
      </c>
      <c r="D74" s="24" t="s">
        <v>80</v>
      </c>
      <c r="E74" s="24" t="s">
        <v>49</v>
      </c>
      <c r="F74" s="65" t="s">
        <v>84</v>
      </c>
      <c r="G74" s="24" t="s">
        <v>37</v>
      </c>
      <c r="H74" s="25">
        <v>72996</v>
      </c>
      <c r="I74" s="25">
        <v>66909</v>
      </c>
      <c r="J74" s="25"/>
    </row>
    <row r="75" spans="1:10" s="27" customFormat="1" ht="21" customHeight="1" hidden="1">
      <c r="A75" s="16"/>
      <c r="B75" s="36" t="s">
        <v>107</v>
      </c>
      <c r="C75" s="37">
        <f t="shared" si="4"/>
        <v>956</v>
      </c>
      <c r="D75" s="37" t="s">
        <v>80</v>
      </c>
      <c r="E75" s="37" t="s">
        <v>49</v>
      </c>
      <c r="F75" s="63" t="s">
        <v>85</v>
      </c>
      <c r="G75" s="37"/>
      <c r="H75" s="48">
        <f>H76</f>
        <v>0</v>
      </c>
      <c r="I75" s="48">
        <f>I76</f>
        <v>0</v>
      </c>
      <c r="J75" s="48"/>
    </row>
    <row r="76" spans="1:10" ht="21" customHeight="1" hidden="1">
      <c r="A76" s="20" t="s">
        <v>10</v>
      </c>
      <c r="B76" s="20" t="s">
        <v>34</v>
      </c>
      <c r="C76" s="18">
        <f t="shared" si="4"/>
        <v>956</v>
      </c>
      <c r="D76" s="18" t="s">
        <v>80</v>
      </c>
      <c r="E76" s="18" t="s">
        <v>49</v>
      </c>
      <c r="F76" s="64" t="s">
        <v>85</v>
      </c>
      <c r="G76" s="18" t="s">
        <v>35</v>
      </c>
      <c r="H76" s="21">
        <f>H77</f>
        <v>0</v>
      </c>
      <c r="I76" s="21">
        <f>I77</f>
        <v>0</v>
      </c>
      <c r="J76" s="21"/>
    </row>
    <row r="77" spans="1:10" s="26" customFormat="1" ht="21" customHeight="1" hidden="1">
      <c r="A77" s="23" t="s">
        <v>26</v>
      </c>
      <c r="B77" s="23" t="s">
        <v>36</v>
      </c>
      <c r="C77" s="24">
        <f t="shared" si="4"/>
        <v>956</v>
      </c>
      <c r="D77" s="24" t="s">
        <v>80</v>
      </c>
      <c r="E77" s="24" t="s">
        <v>49</v>
      </c>
      <c r="F77" s="65" t="s">
        <v>85</v>
      </c>
      <c r="G77" s="24" t="s">
        <v>37</v>
      </c>
      <c r="H77" s="25">
        <v>0</v>
      </c>
      <c r="I77" s="25">
        <v>0</v>
      </c>
      <c r="J77" s="25"/>
    </row>
    <row r="78" spans="1:10" s="27" customFormat="1" ht="21" customHeight="1" hidden="1">
      <c r="A78" s="16"/>
      <c r="B78" s="36" t="s">
        <v>86</v>
      </c>
      <c r="C78" s="37">
        <f t="shared" si="4"/>
        <v>956</v>
      </c>
      <c r="D78" s="37" t="s">
        <v>80</v>
      </c>
      <c r="E78" s="37" t="s">
        <v>49</v>
      </c>
      <c r="F78" s="63" t="s">
        <v>87</v>
      </c>
      <c r="G78" s="37"/>
      <c r="H78" s="38"/>
      <c r="I78" s="38"/>
      <c r="J78" s="38"/>
    </row>
    <row r="79" spans="1:10" ht="21" customHeight="1" hidden="1">
      <c r="A79" s="20" t="s">
        <v>10</v>
      </c>
      <c r="B79" s="20" t="s">
        <v>34</v>
      </c>
      <c r="C79" s="18">
        <f t="shared" si="4"/>
        <v>956</v>
      </c>
      <c r="D79" s="18" t="s">
        <v>80</v>
      </c>
      <c r="E79" s="18" t="s">
        <v>49</v>
      </c>
      <c r="F79" s="64" t="s">
        <v>87</v>
      </c>
      <c r="G79" s="18" t="s">
        <v>35</v>
      </c>
      <c r="H79" s="21"/>
      <c r="I79" s="21"/>
      <c r="J79" s="21"/>
    </row>
    <row r="80" spans="1:10" s="26" customFormat="1" ht="21" customHeight="1" hidden="1">
      <c r="A80" s="23" t="s">
        <v>26</v>
      </c>
      <c r="B80" s="23" t="s">
        <v>36</v>
      </c>
      <c r="C80" s="24">
        <f t="shared" si="4"/>
        <v>956</v>
      </c>
      <c r="D80" s="24" t="s">
        <v>80</v>
      </c>
      <c r="E80" s="24" t="s">
        <v>49</v>
      </c>
      <c r="F80" s="65" t="s">
        <v>87</v>
      </c>
      <c r="G80" s="24" t="s">
        <v>37</v>
      </c>
      <c r="H80" s="25" t="s">
        <v>25</v>
      </c>
      <c r="I80" s="25"/>
      <c r="J80" s="25"/>
    </row>
    <row r="81" spans="1:10" s="27" customFormat="1" ht="21" customHeight="1" hidden="1">
      <c r="A81" s="16"/>
      <c r="B81" s="36" t="s">
        <v>88</v>
      </c>
      <c r="C81" s="37">
        <f t="shared" si="4"/>
        <v>956</v>
      </c>
      <c r="D81" s="37" t="s">
        <v>80</v>
      </c>
      <c r="E81" s="37" t="s">
        <v>49</v>
      </c>
      <c r="F81" s="63" t="s">
        <v>89</v>
      </c>
      <c r="G81" s="37"/>
      <c r="H81" s="38"/>
      <c r="I81" s="38"/>
      <c r="J81" s="38"/>
    </row>
    <row r="82" spans="1:10" ht="21" customHeight="1" hidden="1">
      <c r="A82" s="20" t="s">
        <v>10</v>
      </c>
      <c r="B82" s="20" t="s">
        <v>34</v>
      </c>
      <c r="C82" s="18">
        <f t="shared" si="4"/>
        <v>956</v>
      </c>
      <c r="D82" s="18" t="s">
        <v>80</v>
      </c>
      <c r="E82" s="18" t="s">
        <v>49</v>
      </c>
      <c r="F82" s="64" t="s">
        <v>89</v>
      </c>
      <c r="G82" s="18" t="s">
        <v>35</v>
      </c>
      <c r="H82" s="21"/>
      <c r="I82" s="21"/>
      <c r="J82" s="21"/>
    </row>
    <row r="83" spans="1:10" s="26" customFormat="1" ht="21" customHeight="1" hidden="1">
      <c r="A83" s="23" t="s">
        <v>26</v>
      </c>
      <c r="B83" s="23" t="s">
        <v>36</v>
      </c>
      <c r="C83" s="24">
        <f t="shared" si="4"/>
        <v>956</v>
      </c>
      <c r="D83" s="24" t="s">
        <v>80</v>
      </c>
      <c r="E83" s="24" t="s">
        <v>49</v>
      </c>
      <c r="F83" s="65" t="s">
        <v>89</v>
      </c>
      <c r="G83" s="24" t="s">
        <v>37</v>
      </c>
      <c r="H83" s="25" t="s">
        <v>25</v>
      </c>
      <c r="I83" s="25"/>
      <c r="J83" s="25"/>
    </row>
    <row r="84" spans="1:10" s="27" customFormat="1" ht="21" customHeight="1">
      <c r="A84" s="16"/>
      <c r="B84" s="36" t="s">
        <v>90</v>
      </c>
      <c r="C84" s="37">
        <f t="shared" si="4"/>
        <v>956</v>
      </c>
      <c r="D84" s="37" t="s">
        <v>80</v>
      </c>
      <c r="E84" s="37" t="s">
        <v>49</v>
      </c>
      <c r="F84" s="63" t="s">
        <v>91</v>
      </c>
      <c r="G84" s="37"/>
      <c r="H84" s="48">
        <f>H85</f>
        <v>5000</v>
      </c>
      <c r="I84" s="48">
        <f>I85</f>
        <v>5000</v>
      </c>
      <c r="J84" s="48"/>
    </row>
    <row r="85" spans="1:10" ht="33.75" customHeight="1">
      <c r="A85" s="20" t="s">
        <v>10</v>
      </c>
      <c r="B85" s="20" t="s">
        <v>147</v>
      </c>
      <c r="C85" s="18">
        <f aca="true" t="shared" si="6" ref="C85:C101">C84</f>
        <v>956</v>
      </c>
      <c r="D85" s="18" t="s">
        <v>80</v>
      </c>
      <c r="E85" s="18" t="s">
        <v>49</v>
      </c>
      <c r="F85" s="64" t="s">
        <v>91</v>
      </c>
      <c r="G85" s="18" t="s">
        <v>35</v>
      </c>
      <c r="H85" s="21">
        <f>H86</f>
        <v>5000</v>
      </c>
      <c r="I85" s="21">
        <f>I86</f>
        <v>5000</v>
      </c>
      <c r="J85" s="21"/>
    </row>
    <row r="86" spans="1:10" s="26" customFormat="1" ht="42" customHeight="1">
      <c r="A86" s="23" t="s">
        <v>26</v>
      </c>
      <c r="B86" s="23" t="s">
        <v>153</v>
      </c>
      <c r="C86" s="24">
        <f t="shared" si="6"/>
        <v>956</v>
      </c>
      <c r="D86" s="24" t="s">
        <v>80</v>
      </c>
      <c r="E86" s="24" t="s">
        <v>49</v>
      </c>
      <c r="F86" s="65" t="s">
        <v>91</v>
      </c>
      <c r="G86" s="24" t="s">
        <v>37</v>
      </c>
      <c r="H86" s="25">
        <v>5000</v>
      </c>
      <c r="I86" s="25">
        <v>5000</v>
      </c>
      <c r="J86" s="25"/>
    </row>
    <row r="87" spans="1:10" ht="18.75">
      <c r="A87" s="16"/>
      <c r="B87" s="30" t="s">
        <v>92</v>
      </c>
      <c r="C87" s="32">
        <f t="shared" si="6"/>
        <v>956</v>
      </c>
      <c r="D87" s="32" t="s">
        <v>93</v>
      </c>
      <c r="E87" s="32" t="s">
        <v>47</v>
      </c>
      <c r="F87" s="61"/>
      <c r="G87" s="32"/>
      <c r="H87" s="29">
        <f aca="true" t="shared" si="7" ref="H87:I89">H88</f>
        <v>849864</v>
      </c>
      <c r="I87" s="29">
        <f t="shared" si="7"/>
        <v>849864</v>
      </c>
      <c r="J87" s="29"/>
    </row>
    <row r="88" spans="1:10" ht="21" customHeight="1">
      <c r="A88" s="16"/>
      <c r="B88" s="30" t="s">
        <v>94</v>
      </c>
      <c r="C88" s="32">
        <f t="shared" si="6"/>
        <v>956</v>
      </c>
      <c r="D88" s="32" t="s">
        <v>93</v>
      </c>
      <c r="E88" s="32" t="s">
        <v>12</v>
      </c>
      <c r="F88" s="61"/>
      <c r="G88" s="32"/>
      <c r="H88" s="29">
        <f t="shared" si="7"/>
        <v>849864</v>
      </c>
      <c r="I88" s="29">
        <f t="shared" si="7"/>
        <v>849864</v>
      </c>
      <c r="J88" s="29"/>
    </row>
    <row r="89" spans="1:10" ht="2.25" customHeight="1" hidden="1">
      <c r="A89" s="16"/>
      <c r="B89" s="17" t="s">
        <v>70</v>
      </c>
      <c r="C89" s="14">
        <f t="shared" si="6"/>
        <v>956</v>
      </c>
      <c r="D89" s="14" t="s">
        <v>93</v>
      </c>
      <c r="E89" s="14" t="s">
        <v>12</v>
      </c>
      <c r="F89" s="62" t="s">
        <v>71</v>
      </c>
      <c r="G89" s="14"/>
      <c r="H89" s="19">
        <f t="shared" si="7"/>
        <v>849864</v>
      </c>
      <c r="I89" s="19">
        <f t="shared" si="7"/>
        <v>849864</v>
      </c>
      <c r="J89" s="19"/>
    </row>
    <row r="90" spans="1:10" ht="110.25" customHeight="1">
      <c r="A90" s="16"/>
      <c r="B90" s="36" t="s">
        <v>95</v>
      </c>
      <c r="C90" s="37">
        <f t="shared" si="6"/>
        <v>956</v>
      </c>
      <c r="D90" s="37" t="s">
        <v>93</v>
      </c>
      <c r="E90" s="37" t="s">
        <v>12</v>
      </c>
      <c r="F90" s="63" t="s">
        <v>96</v>
      </c>
      <c r="G90" s="37"/>
      <c r="H90" s="38">
        <f>H92+H95</f>
        <v>849864</v>
      </c>
      <c r="I90" s="38">
        <f>I92+I95</f>
        <v>849864</v>
      </c>
      <c r="J90" s="38"/>
    </row>
    <row r="91" spans="1:10" ht="51" customHeight="1">
      <c r="A91" s="16"/>
      <c r="B91" s="82" t="s">
        <v>126</v>
      </c>
      <c r="C91" s="83"/>
      <c r="D91" s="83" t="str">
        <f>D92</f>
        <v>08</v>
      </c>
      <c r="E91" s="83" t="str">
        <f>E92</f>
        <v>01</v>
      </c>
      <c r="F91" s="85" t="s">
        <v>124</v>
      </c>
      <c r="G91" s="83"/>
      <c r="H91" s="84">
        <f>H90</f>
        <v>849864</v>
      </c>
      <c r="I91" s="84">
        <f>I92</f>
        <v>840324</v>
      </c>
      <c r="J91" s="38"/>
    </row>
    <row r="92" spans="1:10" ht="48" customHeight="1">
      <c r="A92" s="16"/>
      <c r="B92" s="20" t="s">
        <v>129</v>
      </c>
      <c r="C92" s="18">
        <f>C90</f>
        <v>956</v>
      </c>
      <c r="D92" s="18" t="str">
        <f>D93</f>
        <v>08</v>
      </c>
      <c r="E92" s="18" t="s">
        <v>12</v>
      </c>
      <c r="F92" s="64" t="s">
        <v>123</v>
      </c>
      <c r="G92" s="18"/>
      <c r="H92" s="21">
        <f>H93</f>
        <v>840324</v>
      </c>
      <c r="I92" s="21">
        <f>I93</f>
        <v>840324</v>
      </c>
      <c r="J92" s="21"/>
    </row>
    <row r="93" spans="1:10" ht="21" customHeight="1">
      <c r="A93" s="20"/>
      <c r="B93" s="20" t="s">
        <v>70</v>
      </c>
      <c r="C93" s="18">
        <f t="shared" si="6"/>
        <v>956</v>
      </c>
      <c r="D93" s="18" t="s">
        <v>93</v>
      </c>
      <c r="E93" s="18" t="s">
        <v>12</v>
      </c>
      <c r="F93" s="86" t="s">
        <v>125</v>
      </c>
      <c r="G93" s="18">
        <v>500</v>
      </c>
      <c r="H93" s="21">
        <f>H94</f>
        <v>840324</v>
      </c>
      <c r="I93" s="21">
        <f>I94</f>
        <v>840324</v>
      </c>
      <c r="J93" s="21"/>
    </row>
    <row r="94" spans="1:10" s="26" customFormat="1" ht="21" customHeight="1">
      <c r="A94" s="23" t="s">
        <v>30</v>
      </c>
      <c r="B94" s="23" t="s">
        <v>97</v>
      </c>
      <c r="C94" s="24">
        <f t="shared" si="6"/>
        <v>956</v>
      </c>
      <c r="D94" s="24" t="s">
        <v>93</v>
      </c>
      <c r="E94" s="24" t="s">
        <v>12</v>
      </c>
      <c r="F94" s="65" t="s">
        <v>123</v>
      </c>
      <c r="G94" s="24">
        <v>540</v>
      </c>
      <c r="H94" s="25">
        <v>840324</v>
      </c>
      <c r="I94" s="25">
        <v>840324</v>
      </c>
      <c r="J94" s="25"/>
    </row>
    <row r="95" spans="1:10" ht="73.5" customHeight="1">
      <c r="A95" s="16" t="s">
        <v>19</v>
      </c>
      <c r="B95" s="82" t="s">
        <v>127</v>
      </c>
      <c r="C95" s="83">
        <f t="shared" si="6"/>
        <v>956</v>
      </c>
      <c r="D95" s="83" t="s">
        <v>93</v>
      </c>
      <c r="E95" s="83" t="s">
        <v>12</v>
      </c>
      <c r="F95" s="85" t="str">
        <f>F96</f>
        <v>521 06 32</v>
      </c>
      <c r="G95" s="83"/>
      <c r="H95" s="84">
        <f>H96</f>
        <v>9540</v>
      </c>
      <c r="I95" s="84">
        <f>I96</f>
        <v>9540</v>
      </c>
      <c r="J95" s="38"/>
    </row>
    <row r="96" spans="1:10" ht="21" customHeight="1">
      <c r="A96" s="20"/>
      <c r="B96" s="20" t="s">
        <v>70</v>
      </c>
      <c r="C96" s="18">
        <f t="shared" si="6"/>
        <v>956</v>
      </c>
      <c r="D96" s="18" t="s">
        <v>93</v>
      </c>
      <c r="E96" s="18" t="s">
        <v>12</v>
      </c>
      <c r="F96" s="64" t="str">
        <f>F97</f>
        <v>521 06 32</v>
      </c>
      <c r="G96" s="18">
        <v>500</v>
      </c>
      <c r="H96" s="21">
        <f>H97</f>
        <v>9540</v>
      </c>
      <c r="I96" s="21">
        <f>I97</f>
        <v>9540</v>
      </c>
      <c r="J96" s="21"/>
    </row>
    <row r="97" spans="1:10" s="26" customFormat="1" ht="21" customHeight="1">
      <c r="A97" s="23"/>
      <c r="B97" s="23" t="s">
        <v>97</v>
      </c>
      <c r="C97" s="24">
        <f t="shared" si="6"/>
        <v>956</v>
      </c>
      <c r="D97" s="24" t="s">
        <v>93</v>
      </c>
      <c r="E97" s="24" t="s">
        <v>12</v>
      </c>
      <c r="F97" s="65" t="s">
        <v>122</v>
      </c>
      <c r="G97" s="24">
        <v>540</v>
      </c>
      <c r="H97" s="25">
        <v>9540</v>
      </c>
      <c r="I97" s="25">
        <v>9540</v>
      </c>
      <c r="J97" s="25"/>
    </row>
    <row r="98" spans="1:10" s="15" customFormat="1" ht="21" customHeight="1">
      <c r="A98" s="17"/>
      <c r="B98" s="30" t="s">
        <v>98</v>
      </c>
      <c r="C98" s="32">
        <f t="shared" si="6"/>
        <v>956</v>
      </c>
      <c r="D98" s="32" t="s">
        <v>99</v>
      </c>
      <c r="E98" s="32" t="s">
        <v>47</v>
      </c>
      <c r="F98" s="61" t="s">
        <v>100</v>
      </c>
      <c r="G98" s="32" t="s">
        <v>100</v>
      </c>
      <c r="H98" s="29">
        <f aca="true" t="shared" si="8" ref="H98:I100">H99</f>
        <v>44568</v>
      </c>
      <c r="I98" s="29">
        <f t="shared" si="8"/>
        <v>91123</v>
      </c>
      <c r="J98" s="29"/>
    </row>
    <row r="99" spans="1:10" ht="21" customHeight="1">
      <c r="A99" s="20"/>
      <c r="B99" s="20" t="s">
        <v>101</v>
      </c>
      <c r="C99" s="14">
        <f t="shared" si="6"/>
        <v>956</v>
      </c>
      <c r="D99" s="18" t="s">
        <v>99</v>
      </c>
      <c r="E99" s="18" t="s">
        <v>99</v>
      </c>
      <c r="F99" s="64" t="s">
        <v>100</v>
      </c>
      <c r="G99" s="18" t="s">
        <v>100</v>
      </c>
      <c r="H99" s="21">
        <f t="shared" si="8"/>
        <v>44568</v>
      </c>
      <c r="I99" s="21">
        <f t="shared" si="8"/>
        <v>91123</v>
      </c>
      <c r="J99" s="21"/>
    </row>
    <row r="100" spans="1:10" ht="21" customHeight="1">
      <c r="A100" s="20"/>
      <c r="B100" s="20" t="s">
        <v>101</v>
      </c>
      <c r="C100" s="14">
        <f t="shared" si="6"/>
        <v>956</v>
      </c>
      <c r="D100" s="18" t="s">
        <v>99</v>
      </c>
      <c r="E100" s="18" t="s">
        <v>99</v>
      </c>
      <c r="F100" s="64" t="s">
        <v>102</v>
      </c>
      <c r="G100" s="18" t="s">
        <v>100</v>
      </c>
      <c r="H100" s="21">
        <f t="shared" si="8"/>
        <v>44568</v>
      </c>
      <c r="I100" s="21">
        <f t="shared" si="8"/>
        <v>91123</v>
      </c>
      <c r="J100" s="21"/>
    </row>
    <row r="101" spans="1:10" s="26" customFormat="1" ht="21" customHeight="1">
      <c r="A101" s="23"/>
      <c r="B101" s="23" t="s">
        <v>101</v>
      </c>
      <c r="C101" s="14">
        <f t="shared" si="6"/>
        <v>956</v>
      </c>
      <c r="D101" s="24" t="s">
        <v>99</v>
      </c>
      <c r="E101" s="24" t="s">
        <v>99</v>
      </c>
      <c r="F101" s="65" t="s">
        <v>102</v>
      </c>
      <c r="G101" s="24" t="s">
        <v>103</v>
      </c>
      <c r="H101" s="25">
        <v>44568</v>
      </c>
      <c r="I101" s="25">
        <v>91123</v>
      </c>
      <c r="J101" s="25"/>
    </row>
  </sheetData>
  <sheetProtection/>
  <autoFilter ref="B19:H95"/>
  <mergeCells count="20">
    <mergeCell ref="G16:G18"/>
    <mergeCell ref="B12:H12"/>
    <mergeCell ref="B13:H13"/>
    <mergeCell ref="H15:I15"/>
    <mergeCell ref="B5:I5"/>
    <mergeCell ref="C6:I6"/>
    <mergeCell ref="C7:I7"/>
    <mergeCell ref="C8:I8"/>
    <mergeCell ref="B10:I10"/>
    <mergeCell ref="C1:H4"/>
    <mergeCell ref="C11:I11"/>
    <mergeCell ref="H16:H18"/>
    <mergeCell ref="B15:G15"/>
    <mergeCell ref="B16:B18"/>
    <mergeCell ref="B14:H14"/>
    <mergeCell ref="C9:I9"/>
    <mergeCell ref="C16:C18"/>
    <mergeCell ref="D16:D18"/>
    <mergeCell ref="E16:E18"/>
    <mergeCell ref="F16:F18"/>
  </mergeCells>
  <printOptions/>
  <pageMargins left="0.7874015748031497" right="0" top="0" bottom="0" header="0.5118110236220472" footer="0.5118110236220472"/>
  <pageSetup fitToHeight="0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showGridLines="0" showZeros="0" tabSelected="1" zoomScale="75" zoomScaleNormal="75" zoomScalePageLayoutView="0" workbookViewId="0" topLeftCell="B1">
      <pane ySplit="19" topLeftCell="A71" activePane="bottomLeft" state="frozen"/>
      <selection pane="topLeft" activeCell="B1" sqref="B1"/>
      <selection pane="bottomLeft" activeCell="K85" sqref="K85"/>
    </sheetView>
  </sheetViews>
  <sheetFormatPr defaultColWidth="9.140625" defaultRowHeight="15"/>
  <cols>
    <col min="1" max="1" width="0" style="0" hidden="1" customWidth="1"/>
    <col min="2" max="2" width="78.140625" style="28" customWidth="1"/>
    <col min="3" max="3" width="9.28125" style="0" customWidth="1"/>
    <col min="4" max="4" width="6.00390625" style="0" customWidth="1"/>
    <col min="5" max="5" width="6.421875" style="0" customWidth="1"/>
    <col min="6" max="6" width="11.421875" style="79" customWidth="1"/>
    <col min="7" max="7" width="7.00390625" style="0" customWidth="1"/>
    <col min="8" max="8" width="14.140625" style="0" customWidth="1"/>
  </cols>
  <sheetData>
    <row r="1" spans="1:8" ht="18.75" hidden="1">
      <c r="A1" s="1"/>
      <c r="B1" s="2"/>
      <c r="C1" s="100" t="s">
        <v>0</v>
      </c>
      <c r="D1" s="101"/>
      <c r="E1" s="101"/>
      <c r="F1" s="101"/>
      <c r="G1" s="101"/>
      <c r="H1" s="101"/>
    </row>
    <row r="2" spans="1:8" ht="18.75" hidden="1">
      <c r="A2" s="1"/>
      <c r="B2" s="2"/>
      <c r="C2" s="101"/>
      <c r="D2" s="101"/>
      <c r="E2" s="101"/>
      <c r="F2" s="101"/>
      <c r="G2" s="101"/>
      <c r="H2" s="101"/>
    </row>
    <row r="3" spans="1:8" ht="18.75" hidden="1">
      <c r="A3" s="3"/>
      <c r="B3" s="4"/>
      <c r="C3" s="101"/>
      <c r="D3" s="101"/>
      <c r="E3" s="101"/>
      <c r="F3" s="101"/>
      <c r="G3" s="101"/>
      <c r="H3" s="101"/>
    </row>
    <row r="4" spans="1:8" ht="15" customHeight="1" hidden="1">
      <c r="A4" s="5" t="s">
        <v>1</v>
      </c>
      <c r="B4" s="6"/>
      <c r="C4" s="101"/>
      <c r="D4" s="101"/>
      <c r="E4" s="101"/>
      <c r="F4" s="101"/>
      <c r="G4" s="101"/>
      <c r="H4" s="101"/>
    </row>
    <row r="5" spans="1:8" ht="17.25" customHeight="1">
      <c r="A5" s="7"/>
      <c r="B5" s="105" t="s">
        <v>115</v>
      </c>
      <c r="C5" s="105"/>
      <c r="D5" s="105"/>
      <c r="E5" s="105"/>
      <c r="F5" s="105"/>
      <c r="G5" s="105"/>
      <c r="H5" s="105"/>
    </row>
    <row r="6" spans="1:8" ht="18" customHeight="1">
      <c r="A6" s="7"/>
      <c r="B6" s="49"/>
      <c r="C6" s="105" t="s">
        <v>109</v>
      </c>
      <c r="D6" s="105"/>
      <c r="E6" s="105"/>
      <c r="F6" s="105"/>
      <c r="G6" s="105"/>
      <c r="H6" s="105"/>
    </row>
    <row r="7" spans="1:8" ht="15" customHeight="1">
      <c r="A7" s="7"/>
      <c r="B7" s="49"/>
      <c r="C7" s="105" t="s">
        <v>110</v>
      </c>
      <c r="D7" s="105"/>
      <c r="E7" s="105"/>
      <c r="F7" s="105"/>
      <c r="G7" s="105"/>
      <c r="H7" s="105"/>
    </row>
    <row r="8" spans="1:8" ht="16.5" customHeight="1">
      <c r="A8" s="7"/>
      <c r="B8" s="49"/>
      <c r="C8" s="105" t="s">
        <v>169</v>
      </c>
      <c r="D8" s="105"/>
      <c r="E8" s="105"/>
      <c r="F8" s="105"/>
      <c r="G8" s="105"/>
      <c r="H8" s="105"/>
    </row>
    <row r="9" spans="1:8" ht="17.25" customHeight="1">
      <c r="A9" s="7"/>
      <c r="B9" s="49"/>
      <c r="C9" s="105" t="s">
        <v>111</v>
      </c>
      <c r="D9" s="105"/>
      <c r="E9" s="105"/>
      <c r="F9" s="105"/>
      <c r="G9" s="105"/>
      <c r="H9" s="105"/>
    </row>
    <row r="10" spans="1:8" ht="17.25" customHeight="1">
      <c r="A10" s="7"/>
      <c r="B10" s="49"/>
      <c r="C10" s="105" t="s">
        <v>162</v>
      </c>
      <c r="D10" s="105"/>
      <c r="E10" s="105"/>
      <c r="F10" s="105"/>
      <c r="G10" s="105"/>
      <c r="H10" s="105"/>
    </row>
    <row r="11" spans="1:8" ht="18" customHeight="1">
      <c r="A11" s="7"/>
      <c r="B11" s="49"/>
      <c r="C11" s="105" t="s">
        <v>158</v>
      </c>
      <c r="D11" s="105"/>
      <c r="E11" s="105"/>
      <c r="F11" s="105"/>
      <c r="G11" s="105"/>
      <c r="H11" s="105"/>
    </row>
    <row r="12" spans="1:8" ht="23.25" customHeight="1">
      <c r="A12" s="7"/>
      <c r="B12" s="106" t="s">
        <v>165</v>
      </c>
      <c r="C12" s="106"/>
      <c r="D12" s="106"/>
      <c r="E12" s="106"/>
      <c r="F12" s="106"/>
      <c r="G12" s="106"/>
      <c r="H12" s="106"/>
    </row>
    <row r="13" spans="1:8" ht="23.25" customHeight="1" hidden="1">
      <c r="A13" s="7"/>
      <c r="B13" s="106" t="s">
        <v>113</v>
      </c>
      <c r="C13" s="106"/>
      <c r="D13" s="106"/>
      <c r="E13" s="106"/>
      <c r="F13" s="106"/>
      <c r="G13" s="106"/>
      <c r="H13" s="106"/>
    </row>
    <row r="14" spans="1:8" ht="23.25" customHeight="1" hidden="1">
      <c r="A14" s="7"/>
      <c r="B14" s="49"/>
      <c r="C14" s="49"/>
      <c r="D14" s="49"/>
      <c r="E14" s="49"/>
      <c r="F14" s="69"/>
      <c r="G14" s="49"/>
      <c r="H14" s="49"/>
    </row>
    <row r="15" spans="1:8" ht="18.75">
      <c r="A15" s="8" t="s">
        <v>2</v>
      </c>
      <c r="B15" s="96"/>
      <c r="C15" s="96"/>
      <c r="D15" s="96"/>
      <c r="E15" s="96"/>
      <c r="F15" s="96"/>
      <c r="G15" s="96"/>
      <c r="H15" s="50" t="s">
        <v>3</v>
      </c>
    </row>
    <row r="16" spans="1:8" ht="15" customHeight="1">
      <c r="A16" s="9"/>
      <c r="B16" s="97" t="s">
        <v>4</v>
      </c>
      <c r="C16" s="102" t="s">
        <v>116</v>
      </c>
      <c r="D16" s="102" t="s">
        <v>6</v>
      </c>
      <c r="E16" s="102" t="s">
        <v>7</v>
      </c>
      <c r="F16" s="119" t="s">
        <v>8</v>
      </c>
      <c r="G16" s="102" t="s">
        <v>9</v>
      </c>
      <c r="H16" s="93" t="s">
        <v>141</v>
      </c>
    </row>
    <row r="17" spans="1:8" ht="18.75">
      <c r="A17" s="9"/>
      <c r="B17" s="98"/>
      <c r="C17" s="103"/>
      <c r="D17" s="103"/>
      <c r="E17" s="103"/>
      <c r="F17" s="120"/>
      <c r="G17" s="103"/>
      <c r="H17" s="94"/>
    </row>
    <row r="18" spans="1:8" ht="18.75">
      <c r="A18" s="10"/>
      <c r="B18" s="99"/>
      <c r="C18" s="104"/>
      <c r="D18" s="104"/>
      <c r="E18" s="104"/>
      <c r="F18" s="121"/>
      <c r="G18" s="104"/>
      <c r="H18" s="95"/>
    </row>
    <row r="19" spans="1:8" ht="18.75">
      <c r="A19" s="9"/>
      <c r="B19" s="11">
        <v>1</v>
      </c>
      <c r="C19" s="12">
        <v>2</v>
      </c>
      <c r="D19" s="12">
        <v>3</v>
      </c>
      <c r="E19" s="12">
        <v>4</v>
      </c>
      <c r="F19" s="70">
        <v>5</v>
      </c>
      <c r="G19" s="12">
        <v>6</v>
      </c>
      <c r="H19" s="12">
        <v>7</v>
      </c>
    </row>
    <row r="20" spans="1:8" s="15" customFormat="1" ht="18.75">
      <c r="A20" s="13"/>
      <c r="B20" s="34" t="s">
        <v>106</v>
      </c>
      <c r="C20" s="32">
        <v>956</v>
      </c>
      <c r="D20" s="35"/>
      <c r="E20" s="35"/>
      <c r="F20" s="71"/>
      <c r="G20" s="35"/>
      <c r="H20" s="40">
        <f>H21+H40+H49+H55+H69+H87</f>
        <v>1751129</v>
      </c>
    </row>
    <row r="21" spans="1:8" ht="18.75">
      <c r="A21" s="16" t="s">
        <v>10</v>
      </c>
      <c r="B21" s="30" t="s">
        <v>11</v>
      </c>
      <c r="C21" s="32">
        <f aca="true" t="shared" si="0" ref="C21:C52">C20</f>
        <v>956</v>
      </c>
      <c r="D21" s="32" t="s">
        <v>12</v>
      </c>
      <c r="E21" s="32">
        <v>0</v>
      </c>
      <c r="F21" s="72"/>
      <c r="G21" s="32"/>
      <c r="H21" s="29">
        <f>H22+H27</f>
        <v>673900</v>
      </c>
    </row>
    <row r="22" spans="1:8" ht="37.5">
      <c r="A22" s="16"/>
      <c r="B22" s="30" t="s">
        <v>13</v>
      </c>
      <c r="C22" s="32">
        <f t="shared" si="0"/>
        <v>956</v>
      </c>
      <c r="D22" s="32" t="s">
        <v>12</v>
      </c>
      <c r="E22" s="32" t="s">
        <v>14</v>
      </c>
      <c r="F22" s="72"/>
      <c r="G22" s="32"/>
      <c r="H22" s="33">
        <f>H23</f>
        <v>206700</v>
      </c>
    </row>
    <row r="23" spans="1:8" ht="75">
      <c r="A23" s="16"/>
      <c r="B23" s="17" t="s">
        <v>15</v>
      </c>
      <c r="C23" s="14">
        <f t="shared" si="0"/>
        <v>956</v>
      </c>
      <c r="D23" s="14" t="s">
        <v>12</v>
      </c>
      <c r="E23" s="14" t="s">
        <v>14</v>
      </c>
      <c r="F23" s="73" t="s">
        <v>16</v>
      </c>
      <c r="G23" s="14"/>
      <c r="H23" s="19">
        <f>H24</f>
        <v>206700</v>
      </c>
    </row>
    <row r="24" spans="1:8" ht="18.75">
      <c r="A24" s="16"/>
      <c r="B24" s="36" t="s">
        <v>17</v>
      </c>
      <c r="C24" s="37">
        <f t="shared" si="0"/>
        <v>956</v>
      </c>
      <c r="D24" s="37" t="s">
        <v>12</v>
      </c>
      <c r="E24" s="37" t="s">
        <v>14</v>
      </c>
      <c r="F24" s="74" t="s">
        <v>18</v>
      </c>
      <c r="G24" s="37"/>
      <c r="H24" s="38">
        <f>H25</f>
        <v>206700</v>
      </c>
    </row>
    <row r="25" spans="1:8" ht="75">
      <c r="A25" s="16" t="s">
        <v>19</v>
      </c>
      <c r="B25" s="20" t="s">
        <v>152</v>
      </c>
      <c r="C25" s="18">
        <f t="shared" si="0"/>
        <v>956</v>
      </c>
      <c r="D25" s="18" t="s">
        <v>12</v>
      </c>
      <c r="E25" s="18" t="s">
        <v>14</v>
      </c>
      <c r="F25" s="75" t="s">
        <v>18</v>
      </c>
      <c r="G25" s="18" t="s">
        <v>21</v>
      </c>
      <c r="H25" s="21">
        <f>H26</f>
        <v>206700</v>
      </c>
    </row>
    <row r="26" spans="1:8" s="26" customFormat="1" ht="37.5">
      <c r="A26" s="22" t="s">
        <v>22</v>
      </c>
      <c r="B26" s="23" t="s">
        <v>156</v>
      </c>
      <c r="C26" s="24">
        <f t="shared" si="0"/>
        <v>956</v>
      </c>
      <c r="D26" s="24" t="s">
        <v>12</v>
      </c>
      <c r="E26" s="24" t="s">
        <v>14</v>
      </c>
      <c r="F26" s="76" t="s">
        <v>18</v>
      </c>
      <c r="G26" s="24" t="s">
        <v>24</v>
      </c>
      <c r="H26" s="25">
        <v>206700</v>
      </c>
    </row>
    <row r="27" spans="1:8" ht="75">
      <c r="A27" s="16" t="s">
        <v>26</v>
      </c>
      <c r="B27" s="30" t="s">
        <v>27</v>
      </c>
      <c r="C27" s="32">
        <f t="shared" si="0"/>
        <v>956</v>
      </c>
      <c r="D27" s="32" t="s">
        <v>12</v>
      </c>
      <c r="E27" s="32" t="s">
        <v>28</v>
      </c>
      <c r="F27" s="72"/>
      <c r="G27" s="32"/>
      <c r="H27" s="29">
        <f>H28</f>
        <v>467200</v>
      </c>
    </row>
    <row r="28" spans="1:8" ht="75">
      <c r="A28" s="16" t="s">
        <v>29</v>
      </c>
      <c r="B28" s="17" t="s">
        <v>15</v>
      </c>
      <c r="C28" s="14">
        <f t="shared" si="0"/>
        <v>956</v>
      </c>
      <c r="D28" s="14" t="s">
        <v>12</v>
      </c>
      <c r="E28" s="14" t="s">
        <v>28</v>
      </c>
      <c r="F28" s="73" t="s">
        <v>16</v>
      </c>
      <c r="G28" s="14"/>
      <c r="H28" s="19">
        <f>H29</f>
        <v>467200</v>
      </c>
    </row>
    <row r="29" spans="1:8" ht="18.75">
      <c r="A29" s="16" t="s">
        <v>30</v>
      </c>
      <c r="B29" s="36" t="s">
        <v>31</v>
      </c>
      <c r="C29" s="39">
        <f t="shared" si="0"/>
        <v>956</v>
      </c>
      <c r="D29" s="37" t="s">
        <v>12</v>
      </c>
      <c r="E29" s="37" t="s">
        <v>28</v>
      </c>
      <c r="F29" s="74" t="s">
        <v>32</v>
      </c>
      <c r="G29" s="37"/>
      <c r="H29" s="38">
        <f>H30+H32+H34</f>
        <v>467200</v>
      </c>
    </row>
    <row r="30" spans="1:8" ht="75">
      <c r="A30" s="16" t="s">
        <v>19</v>
      </c>
      <c r="B30" s="20" t="s">
        <v>154</v>
      </c>
      <c r="C30" s="18">
        <f t="shared" si="0"/>
        <v>956</v>
      </c>
      <c r="D30" s="18" t="s">
        <v>12</v>
      </c>
      <c r="E30" s="18" t="s">
        <v>28</v>
      </c>
      <c r="F30" s="75" t="s">
        <v>32</v>
      </c>
      <c r="G30" s="18" t="s">
        <v>21</v>
      </c>
      <c r="H30" s="21">
        <f>H31</f>
        <v>404500</v>
      </c>
    </row>
    <row r="31" spans="1:8" s="26" customFormat="1" ht="37.5">
      <c r="A31" s="22" t="s">
        <v>22</v>
      </c>
      <c r="B31" s="23" t="s">
        <v>144</v>
      </c>
      <c r="C31" s="24">
        <f t="shared" si="0"/>
        <v>956</v>
      </c>
      <c r="D31" s="24" t="s">
        <v>12</v>
      </c>
      <c r="E31" s="24" t="s">
        <v>28</v>
      </c>
      <c r="F31" s="76" t="s">
        <v>32</v>
      </c>
      <c r="G31" s="24" t="s">
        <v>24</v>
      </c>
      <c r="H31" s="25">
        <v>404500</v>
      </c>
    </row>
    <row r="32" spans="1:8" ht="37.5">
      <c r="A32" s="16" t="s">
        <v>33</v>
      </c>
      <c r="B32" s="20" t="s">
        <v>145</v>
      </c>
      <c r="C32" s="18">
        <f t="shared" si="0"/>
        <v>956</v>
      </c>
      <c r="D32" s="24" t="s">
        <v>12</v>
      </c>
      <c r="E32" s="24" t="s">
        <v>28</v>
      </c>
      <c r="F32" s="75" t="s">
        <v>32</v>
      </c>
      <c r="G32" s="18" t="s">
        <v>35</v>
      </c>
      <c r="H32" s="21">
        <f>H33</f>
        <v>56200</v>
      </c>
    </row>
    <row r="33" spans="1:8" s="26" customFormat="1" ht="37.5">
      <c r="A33" s="22" t="s">
        <v>10</v>
      </c>
      <c r="B33" s="23" t="s">
        <v>153</v>
      </c>
      <c r="C33" s="24">
        <f t="shared" si="0"/>
        <v>956</v>
      </c>
      <c r="D33" s="24" t="s">
        <v>12</v>
      </c>
      <c r="E33" s="24" t="s">
        <v>28</v>
      </c>
      <c r="F33" s="76" t="s">
        <v>32</v>
      </c>
      <c r="G33" s="24" t="s">
        <v>37</v>
      </c>
      <c r="H33" s="25">
        <v>56200</v>
      </c>
    </row>
    <row r="34" spans="1:8" ht="18.75">
      <c r="A34" s="16" t="s">
        <v>26</v>
      </c>
      <c r="B34" s="20" t="s">
        <v>38</v>
      </c>
      <c r="C34" s="18">
        <f t="shared" si="0"/>
        <v>956</v>
      </c>
      <c r="D34" s="18" t="s">
        <v>12</v>
      </c>
      <c r="E34" s="18" t="s">
        <v>28</v>
      </c>
      <c r="F34" s="75" t="s">
        <v>32</v>
      </c>
      <c r="G34" s="18" t="s">
        <v>39</v>
      </c>
      <c r="H34" s="21">
        <f>H35+H36</f>
        <v>6500</v>
      </c>
    </row>
    <row r="35" spans="1:8" s="26" customFormat="1" ht="18.75">
      <c r="A35" s="22" t="s">
        <v>29</v>
      </c>
      <c r="B35" s="23" t="s">
        <v>40</v>
      </c>
      <c r="C35" s="24">
        <f t="shared" si="0"/>
        <v>956</v>
      </c>
      <c r="D35" s="24" t="s">
        <v>12</v>
      </c>
      <c r="E35" s="24" t="s">
        <v>28</v>
      </c>
      <c r="F35" s="76" t="s">
        <v>32</v>
      </c>
      <c r="G35" s="24" t="s">
        <v>41</v>
      </c>
      <c r="H35" s="25">
        <v>3500</v>
      </c>
    </row>
    <row r="36" spans="1:8" s="26" customFormat="1" ht="18.75">
      <c r="A36" s="22" t="s">
        <v>30</v>
      </c>
      <c r="B36" s="23" t="s">
        <v>42</v>
      </c>
      <c r="C36" s="24">
        <f t="shared" si="0"/>
        <v>956</v>
      </c>
      <c r="D36" s="24" t="s">
        <v>12</v>
      </c>
      <c r="E36" s="24" t="s">
        <v>28</v>
      </c>
      <c r="F36" s="76" t="s">
        <v>32</v>
      </c>
      <c r="G36" s="24" t="s">
        <v>43</v>
      </c>
      <c r="H36" s="25">
        <v>3000</v>
      </c>
    </row>
    <row r="37" spans="1:8" ht="37.5" hidden="1">
      <c r="A37" s="16" t="s">
        <v>19</v>
      </c>
      <c r="B37" s="20" t="s">
        <v>44</v>
      </c>
      <c r="C37" s="14">
        <f t="shared" si="0"/>
        <v>956</v>
      </c>
      <c r="D37" s="18" t="s">
        <v>12</v>
      </c>
      <c r="E37" s="18" t="s">
        <v>28</v>
      </c>
      <c r="F37" s="75" t="s">
        <v>45</v>
      </c>
      <c r="G37" s="18"/>
      <c r="H37" s="21"/>
    </row>
    <row r="38" spans="1:8" ht="75" hidden="1">
      <c r="A38" s="16" t="s">
        <v>19</v>
      </c>
      <c r="B38" s="20" t="s">
        <v>20</v>
      </c>
      <c r="C38" s="14">
        <f t="shared" si="0"/>
        <v>956</v>
      </c>
      <c r="D38" s="18" t="s">
        <v>12</v>
      </c>
      <c r="E38" s="18" t="s">
        <v>28</v>
      </c>
      <c r="F38" s="75" t="s">
        <v>45</v>
      </c>
      <c r="G38" s="18" t="s">
        <v>21</v>
      </c>
      <c r="H38" s="21"/>
    </row>
    <row r="39" spans="1:8" s="26" customFormat="1" ht="18.75" hidden="1">
      <c r="A39" s="22" t="s">
        <v>22</v>
      </c>
      <c r="B39" s="23" t="s">
        <v>23</v>
      </c>
      <c r="C39" s="14">
        <f t="shared" si="0"/>
        <v>956</v>
      </c>
      <c r="D39" s="24" t="s">
        <v>12</v>
      </c>
      <c r="E39" s="24" t="s">
        <v>28</v>
      </c>
      <c r="F39" s="76" t="s">
        <v>45</v>
      </c>
      <c r="G39" s="24" t="s">
        <v>24</v>
      </c>
      <c r="H39" s="25" t="s">
        <v>25</v>
      </c>
    </row>
    <row r="40" spans="1:8" ht="22.5" customHeight="1">
      <c r="A40" s="16"/>
      <c r="B40" s="30" t="s">
        <v>46</v>
      </c>
      <c r="C40" s="32">
        <f t="shared" si="0"/>
        <v>956</v>
      </c>
      <c r="D40" s="32" t="s">
        <v>14</v>
      </c>
      <c r="E40" s="32" t="s">
        <v>47</v>
      </c>
      <c r="F40" s="72"/>
      <c r="G40" s="32"/>
      <c r="H40" s="29">
        <f aca="true" t="shared" si="1" ref="H40:H45">H41</f>
        <v>57187</v>
      </c>
    </row>
    <row r="41" spans="1:8" s="47" customFormat="1" ht="20.25" customHeight="1">
      <c r="A41" s="41"/>
      <c r="B41" s="42" t="s">
        <v>48</v>
      </c>
      <c r="C41" s="31">
        <f t="shared" si="0"/>
        <v>956</v>
      </c>
      <c r="D41" s="31" t="s">
        <v>14</v>
      </c>
      <c r="E41" s="31" t="s">
        <v>49</v>
      </c>
      <c r="F41" s="77"/>
      <c r="G41" s="31"/>
      <c r="H41" s="43">
        <f t="shared" si="1"/>
        <v>57187</v>
      </c>
    </row>
    <row r="42" spans="1:8" ht="37.5">
      <c r="A42" s="16"/>
      <c r="B42" s="44" t="s">
        <v>50</v>
      </c>
      <c r="C42" s="45">
        <f t="shared" si="0"/>
        <v>956</v>
      </c>
      <c r="D42" s="45" t="s">
        <v>14</v>
      </c>
      <c r="E42" s="45" t="s">
        <v>49</v>
      </c>
      <c r="F42" s="78" t="s">
        <v>51</v>
      </c>
      <c r="G42" s="45"/>
      <c r="H42" s="46">
        <f t="shared" si="1"/>
        <v>57187</v>
      </c>
    </row>
    <row r="43" spans="1:8" ht="40.5" customHeight="1">
      <c r="A43" s="16"/>
      <c r="B43" s="17" t="s">
        <v>52</v>
      </c>
      <c r="C43" s="14">
        <f t="shared" si="0"/>
        <v>956</v>
      </c>
      <c r="D43" s="14" t="s">
        <v>14</v>
      </c>
      <c r="E43" s="14" t="s">
        <v>49</v>
      </c>
      <c r="F43" s="73" t="s">
        <v>53</v>
      </c>
      <c r="G43" s="14"/>
      <c r="H43" s="19">
        <f t="shared" si="1"/>
        <v>57187</v>
      </c>
    </row>
    <row r="44" spans="1:8" ht="56.25">
      <c r="A44" s="16"/>
      <c r="B44" s="36" t="s">
        <v>54</v>
      </c>
      <c r="C44" s="37">
        <f t="shared" si="0"/>
        <v>956</v>
      </c>
      <c r="D44" s="37" t="s">
        <v>14</v>
      </c>
      <c r="E44" s="37" t="s">
        <v>49</v>
      </c>
      <c r="F44" s="74" t="s">
        <v>55</v>
      </c>
      <c r="G44" s="37"/>
      <c r="H44" s="38">
        <f t="shared" si="1"/>
        <v>57187</v>
      </c>
    </row>
    <row r="45" spans="1:8" ht="75">
      <c r="A45" s="16" t="s">
        <v>19</v>
      </c>
      <c r="B45" s="20" t="s">
        <v>154</v>
      </c>
      <c r="C45" s="18">
        <f t="shared" si="0"/>
        <v>956</v>
      </c>
      <c r="D45" s="18" t="s">
        <v>14</v>
      </c>
      <c r="E45" s="18" t="s">
        <v>49</v>
      </c>
      <c r="F45" s="75" t="s">
        <v>55</v>
      </c>
      <c r="G45" s="18" t="s">
        <v>21</v>
      </c>
      <c r="H45" s="21">
        <f t="shared" si="1"/>
        <v>57187</v>
      </c>
    </row>
    <row r="46" spans="1:8" s="26" customFormat="1" ht="37.5">
      <c r="A46" s="22" t="s">
        <v>22</v>
      </c>
      <c r="B46" s="23" t="s">
        <v>56</v>
      </c>
      <c r="C46" s="24">
        <f t="shared" si="0"/>
        <v>956</v>
      </c>
      <c r="D46" s="18" t="s">
        <v>14</v>
      </c>
      <c r="E46" s="18" t="s">
        <v>49</v>
      </c>
      <c r="F46" s="75" t="s">
        <v>55</v>
      </c>
      <c r="G46" s="24">
        <v>130</v>
      </c>
      <c r="H46" s="25">
        <v>57187</v>
      </c>
    </row>
    <row r="47" spans="1:8" ht="18.75" hidden="1">
      <c r="A47" s="16" t="s">
        <v>33</v>
      </c>
      <c r="B47" s="20" t="s">
        <v>34</v>
      </c>
      <c r="C47" s="14">
        <f t="shared" si="0"/>
        <v>956</v>
      </c>
      <c r="D47" s="18" t="s">
        <v>12</v>
      </c>
      <c r="E47" s="18" t="s">
        <v>28</v>
      </c>
      <c r="F47" s="75" t="s">
        <v>32</v>
      </c>
      <c r="G47" s="18" t="s">
        <v>35</v>
      </c>
      <c r="H47" s="21"/>
    </row>
    <row r="48" spans="1:8" s="26" customFormat="1" ht="37.5" hidden="1">
      <c r="A48" s="22" t="s">
        <v>10</v>
      </c>
      <c r="B48" s="23" t="s">
        <v>36</v>
      </c>
      <c r="C48" s="14">
        <f t="shared" si="0"/>
        <v>956</v>
      </c>
      <c r="D48" s="24" t="s">
        <v>12</v>
      </c>
      <c r="E48" s="24" t="s">
        <v>28</v>
      </c>
      <c r="F48" s="76" t="s">
        <v>32</v>
      </c>
      <c r="G48" s="24" t="s">
        <v>37</v>
      </c>
      <c r="H48" s="25" t="s">
        <v>25</v>
      </c>
    </row>
    <row r="49" spans="1:8" ht="39.75" customHeight="1">
      <c r="A49" s="17" t="s">
        <v>57</v>
      </c>
      <c r="B49" s="32" t="s">
        <v>58</v>
      </c>
      <c r="C49" s="32">
        <f t="shared" si="0"/>
        <v>956</v>
      </c>
      <c r="D49" s="32" t="s">
        <v>49</v>
      </c>
      <c r="E49" s="32" t="s">
        <v>47</v>
      </c>
      <c r="F49" s="72"/>
      <c r="G49" s="32"/>
      <c r="H49" s="29">
        <f>H50</f>
        <v>46353</v>
      </c>
    </row>
    <row r="50" spans="1:8" ht="24" customHeight="1">
      <c r="A50" s="17" t="s">
        <v>59</v>
      </c>
      <c r="B50" s="32" t="s">
        <v>60</v>
      </c>
      <c r="C50" s="32">
        <f t="shared" si="0"/>
        <v>956</v>
      </c>
      <c r="D50" s="32" t="s">
        <v>49</v>
      </c>
      <c r="E50" s="32" t="s">
        <v>61</v>
      </c>
      <c r="F50" s="72"/>
      <c r="G50" s="32"/>
      <c r="H50" s="29">
        <f>H51</f>
        <v>46353</v>
      </c>
    </row>
    <row r="51" spans="1:8" ht="33.75" customHeight="1">
      <c r="A51" s="20" t="s">
        <v>62</v>
      </c>
      <c r="B51" s="14" t="s">
        <v>63</v>
      </c>
      <c r="C51" s="14">
        <f t="shared" si="0"/>
        <v>956</v>
      </c>
      <c r="D51" s="14" t="s">
        <v>49</v>
      </c>
      <c r="E51" s="14" t="s">
        <v>61</v>
      </c>
      <c r="F51" s="73" t="s">
        <v>104</v>
      </c>
      <c r="G51" s="14"/>
      <c r="H51" s="19">
        <f>H52</f>
        <v>46353</v>
      </c>
    </row>
    <row r="52" spans="1:8" ht="20.25" customHeight="1">
      <c r="A52" s="20" t="s">
        <v>33</v>
      </c>
      <c r="B52" s="18" t="s">
        <v>64</v>
      </c>
      <c r="C52" s="18">
        <f t="shared" si="0"/>
        <v>956</v>
      </c>
      <c r="D52" s="18" t="s">
        <v>49</v>
      </c>
      <c r="E52" s="18" t="s">
        <v>61</v>
      </c>
      <c r="F52" s="75" t="s">
        <v>105</v>
      </c>
      <c r="G52" s="18"/>
      <c r="H52" s="21">
        <f>H53</f>
        <v>46353</v>
      </c>
    </row>
    <row r="53" spans="1:8" ht="34.5" customHeight="1">
      <c r="A53" s="20" t="s">
        <v>10</v>
      </c>
      <c r="B53" s="20" t="s">
        <v>145</v>
      </c>
      <c r="C53" s="18">
        <f aca="true" t="shared" si="2" ref="C53:C84">C52</f>
        <v>956</v>
      </c>
      <c r="D53" s="18" t="s">
        <v>49</v>
      </c>
      <c r="E53" s="18" t="s">
        <v>61</v>
      </c>
      <c r="F53" s="75" t="s">
        <v>105</v>
      </c>
      <c r="G53" s="18" t="s">
        <v>35</v>
      </c>
      <c r="H53" s="21">
        <f>H54</f>
        <v>46353</v>
      </c>
    </row>
    <row r="54" spans="1:8" s="26" customFormat="1" ht="35.25" customHeight="1">
      <c r="A54" s="23" t="s">
        <v>26</v>
      </c>
      <c r="B54" s="23" t="s">
        <v>153</v>
      </c>
      <c r="C54" s="24">
        <f t="shared" si="2"/>
        <v>956</v>
      </c>
      <c r="D54" s="24" t="s">
        <v>49</v>
      </c>
      <c r="E54" s="24" t="s">
        <v>61</v>
      </c>
      <c r="F54" s="76" t="s">
        <v>105</v>
      </c>
      <c r="G54" s="24" t="s">
        <v>37</v>
      </c>
      <c r="H54" s="25">
        <v>46353</v>
      </c>
    </row>
    <row r="55" spans="1:8" ht="18.75" hidden="1">
      <c r="A55" s="16" t="s">
        <v>65</v>
      </c>
      <c r="B55" s="30" t="s">
        <v>66</v>
      </c>
      <c r="C55" s="32">
        <f t="shared" si="2"/>
        <v>956</v>
      </c>
      <c r="D55" s="32" t="s">
        <v>28</v>
      </c>
      <c r="E55" s="32"/>
      <c r="F55" s="72"/>
      <c r="G55" s="32"/>
      <c r="H55" s="29">
        <f>H56+H65</f>
        <v>0</v>
      </c>
    </row>
    <row r="56" spans="1:8" ht="18.75" hidden="1">
      <c r="A56" s="16" t="s">
        <v>67</v>
      </c>
      <c r="B56" s="30" t="s">
        <v>68</v>
      </c>
      <c r="C56" s="32">
        <f t="shared" si="2"/>
        <v>956</v>
      </c>
      <c r="D56" s="32" t="s">
        <v>28</v>
      </c>
      <c r="E56" s="32" t="s">
        <v>69</v>
      </c>
      <c r="F56" s="72"/>
      <c r="G56" s="32"/>
      <c r="H56" s="29">
        <f>H57</f>
        <v>0</v>
      </c>
    </row>
    <row r="57" spans="1:8" ht="18.75" hidden="1">
      <c r="A57" s="16" t="s">
        <v>30</v>
      </c>
      <c r="B57" s="17" t="s">
        <v>132</v>
      </c>
      <c r="C57" s="14">
        <f t="shared" si="2"/>
        <v>956</v>
      </c>
      <c r="D57" s="14" t="s">
        <v>28</v>
      </c>
      <c r="E57" s="14" t="s">
        <v>69</v>
      </c>
      <c r="F57" s="73" t="s">
        <v>133</v>
      </c>
      <c r="G57" s="14"/>
      <c r="H57" s="19">
        <f>H58</f>
        <v>0</v>
      </c>
    </row>
    <row r="58" spans="1:8" ht="18.75" hidden="1">
      <c r="A58" s="16" t="s">
        <v>72</v>
      </c>
      <c r="B58" s="20" t="s">
        <v>134</v>
      </c>
      <c r="C58" s="14">
        <f t="shared" si="2"/>
        <v>956</v>
      </c>
      <c r="D58" s="18" t="s">
        <v>28</v>
      </c>
      <c r="E58" s="18" t="s">
        <v>69</v>
      </c>
      <c r="F58" s="75" t="s">
        <v>135</v>
      </c>
      <c r="G58" s="18"/>
      <c r="H58" s="21">
        <f>H59+H62</f>
        <v>0</v>
      </c>
    </row>
    <row r="59" spans="1:8" ht="56.25" hidden="1">
      <c r="A59" s="16" t="s">
        <v>57</v>
      </c>
      <c r="B59" s="36" t="s">
        <v>137</v>
      </c>
      <c r="C59" s="37">
        <f t="shared" si="2"/>
        <v>956</v>
      </c>
      <c r="D59" s="37" t="s">
        <v>28</v>
      </c>
      <c r="E59" s="37" t="s">
        <v>69</v>
      </c>
      <c r="F59" s="74" t="str">
        <f>F60</f>
        <v>315 01 10</v>
      </c>
      <c r="G59" s="37"/>
      <c r="H59" s="38">
        <f>H60</f>
        <v>0</v>
      </c>
    </row>
    <row r="60" spans="1:8" ht="19.5" customHeight="1" hidden="1">
      <c r="A60" s="20" t="s">
        <v>10</v>
      </c>
      <c r="B60" s="20" t="s">
        <v>34</v>
      </c>
      <c r="C60" s="14">
        <f t="shared" si="2"/>
        <v>956</v>
      </c>
      <c r="D60" s="18" t="s">
        <v>28</v>
      </c>
      <c r="E60" s="18" t="s">
        <v>69</v>
      </c>
      <c r="F60" s="75" t="str">
        <f>F61</f>
        <v>315 01 10</v>
      </c>
      <c r="G60" s="18" t="s">
        <v>35</v>
      </c>
      <c r="H60" s="21">
        <f>H61</f>
        <v>0</v>
      </c>
    </row>
    <row r="61" spans="1:8" s="26" customFormat="1" ht="21.75" customHeight="1" hidden="1">
      <c r="A61" s="23" t="s">
        <v>26</v>
      </c>
      <c r="B61" s="23" t="s">
        <v>36</v>
      </c>
      <c r="C61" s="24">
        <f t="shared" si="2"/>
        <v>956</v>
      </c>
      <c r="D61" s="24" t="s">
        <v>28</v>
      </c>
      <c r="E61" s="24" t="s">
        <v>69</v>
      </c>
      <c r="F61" s="76" t="s">
        <v>136</v>
      </c>
      <c r="G61" s="24" t="s">
        <v>37</v>
      </c>
      <c r="H61" s="25"/>
    </row>
    <row r="62" spans="1:8" ht="56.25" hidden="1">
      <c r="A62" s="16" t="s">
        <v>33</v>
      </c>
      <c r="B62" s="36" t="s">
        <v>140</v>
      </c>
      <c r="C62" s="37">
        <f t="shared" si="2"/>
        <v>956</v>
      </c>
      <c r="D62" s="37" t="s">
        <v>28</v>
      </c>
      <c r="E62" s="37" t="s">
        <v>69</v>
      </c>
      <c r="F62" s="74" t="str">
        <f>F63</f>
        <v>315 01 90</v>
      </c>
      <c r="G62" s="37"/>
      <c r="H62" s="38">
        <f>H63</f>
        <v>0</v>
      </c>
    </row>
    <row r="63" spans="1:8" ht="33.75" customHeight="1" hidden="1">
      <c r="A63" s="20" t="s">
        <v>10</v>
      </c>
      <c r="B63" s="20" t="s">
        <v>145</v>
      </c>
      <c r="C63" s="18">
        <f t="shared" si="2"/>
        <v>956</v>
      </c>
      <c r="D63" s="18" t="s">
        <v>28</v>
      </c>
      <c r="E63" s="18" t="s">
        <v>69</v>
      </c>
      <c r="F63" s="75" t="str">
        <f>F64</f>
        <v>315 01 90</v>
      </c>
      <c r="G63" s="18" t="s">
        <v>35</v>
      </c>
      <c r="H63" s="21">
        <f>H64</f>
        <v>0</v>
      </c>
    </row>
    <row r="64" spans="1:8" s="26" customFormat="1" ht="35.25" customHeight="1" hidden="1">
      <c r="A64" s="23" t="s">
        <v>26</v>
      </c>
      <c r="B64" s="23" t="s">
        <v>153</v>
      </c>
      <c r="C64" s="24">
        <f t="shared" si="2"/>
        <v>956</v>
      </c>
      <c r="D64" s="24" t="s">
        <v>28</v>
      </c>
      <c r="E64" s="24" t="s">
        <v>69</v>
      </c>
      <c r="F64" s="76" t="s">
        <v>139</v>
      </c>
      <c r="G64" s="24" t="s">
        <v>37</v>
      </c>
      <c r="H64" s="25"/>
    </row>
    <row r="65" spans="1:8" ht="18.75" hidden="1">
      <c r="A65" s="16" t="s">
        <v>73</v>
      </c>
      <c r="B65" s="30" t="s">
        <v>74</v>
      </c>
      <c r="C65" s="32">
        <f t="shared" si="2"/>
        <v>956</v>
      </c>
      <c r="D65" s="32" t="s">
        <v>28</v>
      </c>
      <c r="E65" s="32">
        <v>12</v>
      </c>
      <c r="F65" s="77"/>
      <c r="G65" s="31"/>
      <c r="H65" s="29">
        <f>H66</f>
        <v>0</v>
      </c>
    </row>
    <row r="66" spans="1:8" ht="19.5" customHeight="1" hidden="1">
      <c r="A66" s="16" t="s">
        <v>75</v>
      </c>
      <c r="B66" s="17" t="s">
        <v>76</v>
      </c>
      <c r="C66" s="14">
        <f t="shared" si="2"/>
        <v>956</v>
      </c>
      <c r="D66" s="14" t="s">
        <v>28</v>
      </c>
      <c r="E66" s="14">
        <v>12</v>
      </c>
      <c r="F66" s="73" t="s">
        <v>77</v>
      </c>
      <c r="G66" s="14"/>
      <c r="H66" s="19">
        <f>H67</f>
        <v>0</v>
      </c>
    </row>
    <row r="67" spans="1:8" ht="24" customHeight="1" hidden="1">
      <c r="A67" s="20" t="s">
        <v>10</v>
      </c>
      <c r="B67" s="20" t="s">
        <v>34</v>
      </c>
      <c r="C67" s="14">
        <f t="shared" si="2"/>
        <v>956</v>
      </c>
      <c r="D67" s="18" t="s">
        <v>28</v>
      </c>
      <c r="E67" s="18">
        <v>12</v>
      </c>
      <c r="F67" s="75" t="s">
        <v>77</v>
      </c>
      <c r="G67" s="18" t="s">
        <v>35</v>
      </c>
      <c r="H67" s="21">
        <f>H68</f>
        <v>0</v>
      </c>
    </row>
    <row r="68" spans="1:8" s="26" customFormat="1" ht="2.25" customHeight="1">
      <c r="A68" s="23" t="s">
        <v>26</v>
      </c>
      <c r="B68" s="23" t="s">
        <v>36</v>
      </c>
      <c r="C68" s="24">
        <f t="shared" si="2"/>
        <v>956</v>
      </c>
      <c r="D68" s="24" t="s">
        <v>28</v>
      </c>
      <c r="E68" s="24">
        <v>12</v>
      </c>
      <c r="F68" s="76" t="s">
        <v>77</v>
      </c>
      <c r="G68" s="24" t="s">
        <v>37</v>
      </c>
      <c r="H68" s="25">
        <v>0</v>
      </c>
    </row>
    <row r="69" spans="1:8" ht="18.75">
      <c r="A69" s="16" t="s">
        <v>78</v>
      </c>
      <c r="B69" s="30" t="s">
        <v>79</v>
      </c>
      <c r="C69" s="32">
        <f t="shared" si="2"/>
        <v>956</v>
      </c>
      <c r="D69" s="32" t="s">
        <v>80</v>
      </c>
      <c r="E69" s="32" t="s">
        <v>47</v>
      </c>
      <c r="F69" s="72"/>
      <c r="G69" s="32"/>
      <c r="H69" s="29">
        <f>H70</f>
        <v>117465</v>
      </c>
    </row>
    <row r="70" spans="1:8" ht="21" customHeight="1">
      <c r="A70" s="16" t="s">
        <v>29</v>
      </c>
      <c r="B70" s="17" t="s">
        <v>81</v>
      </c>
      <c r="C70" s="14">
        <f t="shared" si="2"/>
        <v>956</v>
      </c>
      <c r="D70" s="14" t="s">
        <v>80</v>
      </c>
      <c r="E70" s="14" t="s">
        <v>49</v>
      </c>
      <c r="F70" s="73"/>
      <c r="G70" s="14"/>
      <c r="H70" s="19">
        <f>H71</f>
        <v>117465</v>
      </c>
    </row>
    <row r="71" spans="1:8" s="27" customFormat="1" ht="21" customHeight="1">
      <c r="A71" s="16"/>
      <c r="B71" s="17" t="s">
        <v>81</v>
      </c>
      <c r="C71" s="14">
        <f t="shared" si="2"/>
        <v>956</v>
      </c>
      <c r="D71" s="14" t="s">
        <v>80</v>
      </c>
      <c r="E71" s="14" t="s">
        <v>49</v>
      </c>
      <c r="F71" s="73" t="s">
        <v>82</v>
      </c>
      <c r="G71" s="14"/>
      <c r="H71" s="19">
        <f>H72+H75+H84</f>
        <v>117465</v>
      </c>
    </row>
    <row r="72" spans="1:8" s="27" customFormat="1" ht="21" customHeight="1">
      <c r="A72" s="16"/>
      <c r="B72" s="36" t="s">
        <v>83</v>
      </c>
      <c r="C72" s="39">
        <f t="shared" si="2"/>
        <v>956</v>
      </c>
      <c r="D72" s="37" t="s">
        <v>80</v>
      </c>
      <c r="E72" s="37" t="s">
        <v>49</v>
      </c>
      <c r="F72" s="74" t="s">
        <v>84</v>
      </c>
      <c r="G72" s="37"/>
      <c r="H72" s="38">
        <f>H74</f>
        <v>87465</v>
      </c>
    </row>
    <row r="73" spans="1:8" ht="38.25" customHeight="1">
      <c r="A73" s="20" t="s">
        <v>10</v>
      </c>
      <c r="B73" s="20" t="s">
        <v>145</v>
      </c>
      <c r="C73" s="18">
        <f t="shared" si="2"/>
        <v>956</v>
      </c>
      <c r="D73" s="18" t="s">
        <v>80</v>
      </c>
      <c r="E73" s="18" t="s">
        <v>49</v>
      </c>
      <c r="F73" s="75" t="s">
        <v>84</v>
      </c>
      <c r="G73" s="18" t="s">
        <v>35</v>
      </c>
      <c r="H73" s="21">
        <f>H74</f>
        <v>87465</v>
      </c>
    </row>
    <row r="74" spans="1:8" s="26" customFormat="1" ht="42" customHeight="1">
      <c r="A74" s="23" t="s">
        <v>26</v>
      </c>
      <c r="B74" s="23" t="s">
        <v>153</v>
      </c>
      <c r="C74" s="24">
        <f t="shared" si="2"/>
        <v>956</v>
      </c>
      <c r="D74" s="24" t="s">
        <v>80</v>
      </c>
      <c r="E74" s="24" t="s">
        <v>49</v>
      </c>
      <c r="F74" s="76" t="s">
        <v>84</v>
      </c>
      <c r="G74" s="24" t="s">
        <v>37</v>
      </c>
      <c r="H74" s="25">
        <v>87465</v>
      </c>
    </row>
    <row r="75" spans="1:8" s="27" customFormat="1" ht="21" customHeight="1" hidden="1">
      <c r="A75" s="16"/>
      <c r="B75" s="36" t="s">
        <v>107</v>
      </c>
      <c r="C75" s="37">
        <f t="shared" si="2"/>
        <v>956</v>
      </c>
      <c r="D75" s="37" t="s">
        <v>80</v>
      </c>
      <c r="E75" s="37" t="s">
        <v>49</v>
      </c>
      <c r="F75" s="74" t="s">
        <v>85</v>
      </c>
      <c r="G75" s="37"/>
      <c r="H75" s="48">
        <f>H76</f>
        <v>0</v>
      </c>
    </row>
    <row r="76" spans="1:8" ht="21" customHeight="1" hidden="1">
      <c r="A76" s="20" t="s">
        <v>10</v>
      </c>
      <c r="B76" s="20" t="s">
        <v>34</v>
      </c>
      <c r="C76" s="18">
        <f t="shared" si="2"/>
        <v>956</v>
      </c>
      <c r="D76" s="18" t="s">
        <v>80</v>
      </c>
      <c r="E76" s="18" t="s">
        <v>49</v>
      </c>
      <c r="F76" s="75" t="s">
        <v>85</v>
      </c>
      <c r="G76" s="18" t="s">
        <v>35</v>
      </c>
      <c r="H76" s="21">
        <f>H77</f>
        <v>0</v>
      </c>
    </row>
    <row r="77" spans="1:8" s="26" customFormat="1" ht="21" customHeight="1" hidden="1">
      <c r="A77" s="23" t="s">
        <v>26</v>
      </c>
      <c r="B77" s="23" t="s">
        <v>36</v>
      </c>
      <c r="C77" s="24">
        <f t="shared" si="2"/>
        <v>956</v>
      </c>
      <c r="D77" s="24" t="s">
        <v>80</v>
      </c>
      <c r="E77" s="24" t="s">
        <v>49</v>
      </c>
      <c r="F77" s="76" t="s">
        <v>85</v>
      </c>
      <c r="G77" s="24" t="s">
        <v>37</v>
      </c>
      <c r="H77" s="25">
        <v>0</v>
      </c>
    </row>
    <row r="78" spans="1:8" s="27" customFormat="1" ht="21" customHeight="1" hidden="1">
      <c r="A78" s="16"/>
      <c r="B78" s="36" t="s">
        <v>86</v>
      </c>
      <c r="C78" s="37">
        <f t="shared" si="2"/>
        <v>956</v>
      </c>
      <c r="D78" s="37" t="s">
        <v>80</v>
      </c>
      <c r="E78" s="37" t="s">
        <v>49</v>
      </c>
      <c r="F78" s="74" t="s">
        <v>87</v>
      </c>
      <c r="G78" s="37"/>
      <c r="H78" s="38"/>
    </row>
    <row r="79" spans="1:8" ht="21" customHeight="1" hidden="1">
      <c r="A79" s="20" t="s">
        <v>10</v>
      </c>
      <c r="B79" s="20" t="s">
        <v>34</v>
      </c>
      <c r="C79" s="18">
        <f t="shared" si="2"/>
        <v>956</v>
      </c>
      <c r="D79" s="18" t="s">
        <v>80</v>
      </c>
      <c r="E79" s="18" t="s">
        <v>49</v>
      </c>
      <c r="F79" s="75" t="s">
        <v>87</v>
      </c>
      <c r="G79" s="18" t="s">
        <v>35</v>
      </c>
      <c r="H79" s="21"/>
    </row>
    <row r="80" spans="1:8" s="26" customFormat="1" ht="21" customHeight="1" hidden="1">
      <c r="A80" s="23" t="s">
        <v>26</v>
      </c>
      <c r="B80" s="23" t="s">
        <v>36</v>
      </c>
      <c r="C80" s="24">
        <f t="shared" si="2"/>
        <v>956</v>
      </c>
      <c r="D80" s="24" t="s">
        <v>80</v>
      </c>
      <c r="E80" s="24" t="s">
        <v>49</v>
      </c>
      <c r="F80" s="76" t="s">
        <v>87</v>
      </c>
      <c r="G80" s="24" t="s">
        <v>37</v>
      </c>
      <c r="H80" s="25" t="s">
        <v>25</v>
      </c>
    </row>
    <row r="81" spans="1:8" s="27" customFormat="1" ht="21" customHeight="1" hidden="1">
      <c r="A81" s="16"/>
      <c r="B81" s="36" t="s">
        <v>88</v>
      </c>
      <c r="C81" s="37">
        <f t="shared" si="2"/>
        <v>956</v>
      </c>
      <c r="D81" s="37" t="s">
        <v>80</v>
      </c>
      <c r="E81" s="37" t="s">
        <v>49</v>
      </c>
      <c r="F81" s="74" t="s">
        <v>89</v>
      </c>
      <c r="G81" s="37"/>
      <c r="H81" s="38"/>
    </row>
    <row r="82" spans="1:8" ht="21" customHeight="1" hidden="1">
      <c r="A82" s="20" t="s">
        <v>10</v>
      </c>
      <c r="B82" s="20" t="s">
        <v>34</v>
      </c>
      <c r="C82" s="18">
        <f t="shared" si="2"/>
        <v>956</v>
      </c>
      <c r="D82" s="18" t="s">
        <v>80</v>
      </c>
      <c r="E82" s="18" t="s">
        <v>49</v>
      </c>
      <c r="F82" s="75" t="s">
        <v>89</v>
      </c>
      <c r="G82" s="18" t="s">
        <v>35</v>
      </c>
      <c r="H82" s="21"/>
    </row>
    <row r="83" spans="1:8" s="26" customFormat="1" ht="21" customHeight="1" hidden="1">
      <c r="A83" s="23" t="s">
        <v>26</v>
      </c>
      <c r="B83" s="23" t="s">
        <v>36</v>
      </c>
      <c r="C83" s="24">
        <f t="shared" si="2"/>
        <v>956</v>
      </c>
      <c r="D83" s="24" t="s">
        <v>80</v>
      </c>
      <c r="E83" s="24" t="s">
        <v>49</v>
      </c>
      <c r="F83" s="76" t="s">
        <v>89</v>
      </c>
      <c r="G83" s="24" t="s">
        <v>37</v>
      </c>
      <c r="H83" s="25" t="s">
        <v>25</v>
      </c>
    </row>
    <row r="84" spans="1:8" s="27" customFormat="1" ht="21" customHeight="1">
      <c r="A84" s="16"/>
      <c r="B84" s="36" t="s">
        <v>90</v>
      </c>
      <c r="C84" s="37">
        <f t="shared" si="2"/>
        <v>956</v>
      </c>
      <c r="D84" s="37" t="s">
        <v>80</v>
      </c>
      <c r="E84" s="37" t="s">
        <v>49</v>
      </c>
      <c r="F84" s="74" t="s">
        <v>91</v>
      </c>
      <c r="G84" s="37"/>
      <c r="H84" s="48">
        <f>H85</f>
        <v>30000</v>
      </c>
    </row>
    <row r="85" spans="1:8" ht="35.25" customHeight="1">
      <c r="A85" s="20" t="s">
        <v>10</v>
      </c>
      <c r="B85" s="20" t="s">
        <v>145</v>
      </c>
      <c r="C85" s="18">
        <f aca="true" t="shared" si="3" ref="C85:C101">C84</f>
        <v>956</v>
      </c>
      <c r="D85" s="18" t="s">
        <v>80</v>
      </c>
      <c r="E85" s="18" t="s">
        <v>49</v>
      </c>
      <c r="F85" s="75" t="s">
        <v>91</v>
      </c>
      <c r="G85" s="18" t="s">
        <v>35</v>
      </c>
      <c r="H85" s="21">
        <f>H86</f>
        <v>30000</v>
      </c>
    </row>
    <row r="86" spans="1:8" s="26" customFormat="1" ht="39" customHeight="1">
      <c r="A86" s="23" t="s">
        <v>26</v>
      </c>
      <c r="B86" s="23" t="s">
        <v>153</v>
      </c>
      <c r="C86" s="24">
        <f t="shared" si="3"/>
        <v>956</v>
      </c>
      <c r="D86" s="24" t="s">
        <v>80</v>
      </c>
      <c r="E86" s="24" t="s">
        <v>49</v>
      </c>
      <c r="F86" s="76" t="s">
        <v>91</v>
      </c>
      <c r="G86" s="24" t="s">
        <v>37</v>
      </c>
      <c r="H86" s="25">
        <v>30000</v>
      </c>
    </row>
    <row r="87" spans="1:8" ht="18.75">
      <c r="A87" s="16"/>
      <c r="B87" s="30" t="s">
        <v>92</v>
      </c>
      <c r="C87" s="32">
        <f t="shared" si="3"/>
        <v>956</v>
      </c>
      <c r="D87" s="32" t="s">
        <v>93</v>
      </c>
      <c r="E87" s="32" t="s">
        <v>47</v>
      </c>
      <c r="F87" s="72"/>
      <c r="G87" s="32"/>
      <c r="H87" s="29">
        <f>H88</f>
        <v>856224</v>
      </c>
    </row>
    <row r="88" spans="1:8" ht="21" customHeight="1">
      <c r="A88" s="16"/>
      <c r="B88" s="30" t="s">
        <v>94</v>
      </c>
      <c r="C88" s="32">
        <f t="shared" si="3"/>
        <v>956</v>
      </c>
      <c r="D88" s="32" t="s">
        <v>93</v>
      </c>
      <c r="E88" s="32" t="s">
        <v>12</v>
      </c>
      <c r="F88" s="72"/>
      <c r="G88" s="32"/>
      <c r="H88" s="29">
        <f>H89</f>
        <v>856224</v>
      </c>
    </row>
    <row r="89" spans="1:8" ht="21" customHeight="1">
      <c r="A89" s="16"/>
      <c r="B89" s="17" t="s">
        <v>70</v>
      </c>
      <c r="C89" s="14">
        <f t="shared" si="3"/>
        <v>956</v>
      </c>
      <c r="D89" s="14" t="s">
        <v>93</v>
      </c>
      <c r="E89" s="14" t="s">
        <v>12</v>
      </c>
      <c r="F89" s="73" t="s">
        <v>71</v>
      </c>
      <c r="G89" s="14"/>
      <c r="H89" s="19">
        <f>H90</f>
        <v>856224</v>
      </c>
    </row>
    <row r="90" spans="1:8" ht="75.75" customHeight="1">
      <c r="A90" s="16"/>
      <c r="B90" s="36" t="s">
        <v>114</v>
      </c>
      <c r="C90" s="37">
        <f t="shared" si="3"/>
        <v>956</v>
      </c>
      <c r="D90" s="37" t="s">
        <v>93</v>
      </c>
      <c r="E90" s="37" t="s">
        <v>12</v>
      </c>
      <c r="F90" s="74" t="s">
        <v>96</v>
      </c>
      <c r="G90" s="37"/>
      <c r="H90" s="38">
        <f>H92+H95</f>
        <v>856224</v>
      </c>
    </row>
    <row r="91" spans="1:8" ht="47.25" customHeight="1">
      <c r="A91" s="16"/>
      <c r="B91" s="36" t="s">
        <v>130</v>
      </c>
      <c r="C91" s="37">
        <f>C92</f>
        <v>956</v>
      </c>
      <c r="D91" s="37" t="str">
        <f>D92</f>
        <v>08</v>
      </c>
      <c r="E91" s="37" t="str">
        <f>E92</f>
        <v>01</v>
      </c>
      <c r="F91" s="74" t="s">
        <v>124</v>
      </c>
      <c r="G91" s="37"/>
      <c r="H91" s="38">
        <f>H92+H95</f>
        <v>856224</v>
      </c>
    </row>
    <row r="92" spans="1:8" ht="48" customHeight="1">
      <c r="A92" s="16"/>
      <c r="B92" s="20" t="s">
        <v>129</v>
      </c>
      <c r="C92" s="18">
        <f>C90</f>
        <v>956</v>
      </c>
      <c r="D92" s="18" t="s">
        <v>93</v>
      </c>
      <c r="E92" s="18" t="s">
        <v>12</v>
      </c>
      <c r="F92" s="75" t="str">
        <f>F93</f>
        <v>521 06 31</v>
      </c>
      <c r="G92" s="18"/>
      <c r="H92" s="21">
        <f>H93</f>
        <v>840324</v>
      </c>
    </row>
    <row r="93" spans="1:8" ht="21" customHeight="1">
      <c r="A93" s="20"/>
      <c r="B93" s="20" t="s">
        <v>70</v>
      </c>
      <c r="C93" s="18">
        <f t="shared" si="3"/>
        <v>956</v>
      </c>
      <c r="D93" s="18" t="s">
        <v>93</v>
      </c>
      <c r="E93" s="18" t="s">
        <v>12</v>
      </c>
      <c r="F93" s="75" t="str">
        <f>F94</f>
        <v>521 06 31</v>
      </c>
      <c r="G93" s="18">
        <v>500</v>
      </c>
      <c r="H93" s="21">
        <f>H94</f>
        <v>840324</v>
      </c>
    </row>
    <row r="94" spans="1:8" s="26" customFormat="1" ht="21" customHeight="1">
      <c r="A94" s="23" t="s">
        <v>30</v>
      </c>
      <c r="B94" s="23" t="s">
        <v>97</v>
      </c>
      <c r="C94" s="24">
        <f t="shared" si="3"/>
        <v>956</v>
      </c>
      <c r="D94" s="24" t="s">
        <v>93</v>
      </c>
      <c r="E94" s="24" t="s">
        <v>12</v>
      </c>
      <c r="F94" s="76" t="s">
        <v>123</v>
      </c>
      <c r="G94" s="24">
        <v>540</v>
      </c>
      <c r="H94" s="25">
        <v>840324</v>
      </c>
    </row>
    <row r="95" spans="1:8" ht="71.25" customHeight="1">
      <c r="A95" s="16" t="s">
        <v>19</v>
      </c>
      <c r="B95" s="82" t="s">
        <v>127</v>
      </c>
      <c r="C95" s="83">
        <f t="shared" si="3"/>
        <v>956</v>
      </c>
      <c r="D95" s="83" t="s">
        <v>93</v>
      </c>
      <c r="E95" s="83" t="s">
        <v>12</v>
      </c>
      <c r="F95" s="87" t="str">
        <f>F96</f>
        <v>521 06 32</v>
      </c>
      <c r="G95" s="83"/>
      <c r="H95" s="84">
        <f>H96</f>
        <v>15900</v>
      </c>
    </row>
    <row r="96" spans="1:8" ht="21" customHeight="1">
      <c r="A96" s="20"/>
      <c r="B96" s="20" t="s">
        <v>70</v>
      </c>
      <c r="C96" s="18">
        <f t="shared" si="3"/>
        <v>956</v>
      </c>
      <c r="D96" s="18" t="s">
        <v>93</v>
      </c>
      <c r="E96" s="18" t="s">
        <v>12</v>
      </c>
      <c r="F96" s="75" t="str">
        <f>F97</f>
        <v>521 06 32</v>
      </c>
      <c r="G96" s="18">
        <v>500</v>
      </c>
      <c r="H96" s="21">
        <f>H97</f>
        <v>15900</v>
      </c>
    </row>
    <row r="97" spans="1:8" s="26" customFormat="1" ht="21" customHeight="1">
      <c r="A97" s="23"/>
      <c r="B97" s="23" t="s">
        <v>97</v>
      </c>
      <c r="C97" s="24">
        <f t="shared" si="3"/>
        <v>956</v>
      </c>
      <c r="D97" s="24" t="s">
        <v>93</v>
      </c>
      <c r="E97" s="24" t="s">
        <v>12</v>
      </c>
      <c r="F97" s="76" t="s">
        <v>122</v>
      </c>
      <c r="G97" s="24">
        <v>540</v>
      </c>
      <c r="H97" s="25">
        <v>15900</v>
      </c>
    </row>
    <row r="98" spans="1:8" s="15" customFormat="1" ht="65.25" customHeight="1" hidden="1">
      <c r="A98" s="17"/>
      <c r="B98" s="17" t="s">
        <v>98</v>
      </c>
      <c r="C98" s="14">
        <f t="shared" si="3"/>
        <v>956</v>
      </c>
      <c r="D98" s="14" t="s">
        <v>99</v>
      </c>
      <c r="E98" s="14" t="s">
        <v>47</v>
      </c>
      <c r="F98" s="73" t="s">
        <v>100</v>
      </c>
      <c r="G98" s="14" t="s">
        <v>100</v>
      </c>
      <c r="H98" s="19"/>
    </row>
    <row r="99" spans="1:8" ht="65.25" customHeight="1" hidden="1">
      <c r="A99" s="20"/>
      <c r="B99" s="20" t="s">
        <v>101</v>
      </c>
      <c r="C99" s="14">
        <f t="shared" si="3"/>
        <v>956</v>
      </c>
      <c r="D99" s="18" t="s">
        <v>99</v>
      </c>
      <c r="E99" s="18" t="s">
        <v>99</v>
      </c>
      <c r="F99" s="75" t="s">
        <v>100</v>
      </c>
      <c r="G99" s="18" t="s">
        <v>100</v>
      </c>
      <c r="H99" s="21"/>
    </row>
    <row r="100" spans="1:8" ht="65.25" customHeight="1" hidden="1">
      <c r="A100" s="20"/>
      <c r="B100" s="20" t="s">
        <v>101</v>
      </c>
      <c r="C100" s="14">
        <f t="shared" si="3"/>
        <v>956</v>
      </c>
      <c r="D100" s="18" t="s">
        <v>99</v>
      </c>
      <c r="E100" s="18" t="s">
        <v>99</v>
      </c>
      <c r="F100" s="75" t="s">
        <v>102</v>
      </c>
      <c r="G100" s="18" t="s">
        <v>100</v>
      </c>
      <c r="H100" s="21"/>
    </row>
    <row r="101" spans="1:8" s="26" customFormat="1" ht="65.25" customHeight="1" hidden="1">
      <c r="A101" s="23"/>
      <c r="B101" s="23" t="s">
        <v>101</v>
      </c>
      <c r="C101" s="14">
        <f t="shared" si="3"/>
        <v>956</v>
      </c>
      <c r="D101" s="24" t="s">
        <v>99</v>
      </c>
      <c r="E101" s="24" t="s">
        <v>99</v>
      </c>
      <c r="F101" s="76" t="s">
        <v>102</v>
      </c>
      <c r="G101" s="24" t="s">
        <v>103</v>
      </c>
      <c r="H101" s="25" t="s">
        <v>25</v>
      </c>
    </row>
  </sheetData>
  <sheetProtection/>
  <autoFilter ref="B19:H95"/>
  <mergeCells count="18">
    <mergeCell ref="C11:H11"/>
    <mergeCell ref="B12:H12"/>
    <mergeCell ref="B13:H13"/>
    <mergeCell ref="C6:H6"/>
    <mergeCell ref="C7:H7"/>
    <mergeCell ref="C8:H8"/>
    <mergeCell ref="C9:H9"/>
    <mergeCell ref="C10:H10"/>
    <mergeCell ref="H16:H18"/>
    <mergeCell ref="B15:G15"/>
    <mergeCell ref="B16:B18"/>
    <mergeCell ref="C1:H4"/>
    <mergeCell ref="C16:C18"/>
    <mergeCell ref="D16:D18"/>
    <mergeCell ref="E16:E18"/>
    <mergeCell ref="B5:H5"/>
    <mergeCell ref="F16:F18"/>
    <mergeCell ref="G16:G18"/>
  </mergeCells>
  <printOptions/>
  <pageMargins left="0.7874015748031497" right="0" top="0" bottom="0" header="0.5118110236220472" footer="0.5118110236220472"/>
  <pageSetup fitToHeight="0"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2014-12-02T14:18:44Z</cp:lastPrinted>
  <dcterms:created xsi:type="dcterms:W3CDTF">2011-11-23T07:44:55Z</dcterms:created>
  <dcterms:modified xsi:type="dcterms:W3CDTF">2015-02-26T11:44:04Z</dcterms:modified>
  <cp:category/>
  <cp:version/>
  <cp:contentType/>
  <cp:contentStatus/>
</cp:coreProperties>
</file>