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45" windowHeight="6705" activeTab="1"/>
  </bookViews>
  <sheets>
    <sheet name="Прил.2" sheetId="2" r:id="rId1"/>
    <sheet name="Прил.3" sheetId="1" r:id="rId2"/>
  </sheets>
  <definedNames>
    <definedName name="_xlnm.Print_Titles" localSheetId="0">Прил.2!$9:$10</definedName>
    <definedName name="_xlnm.Print_Titles" localSheetId="1">Прил.3!$9:$10</definedName>
  </definedNames>
  <calcPr calcId="114210" fullCalcOnLoad="1"/>
</workbook>
</file>

<file path=xl/calcChain.xml><?xml version="1.0" encoding="utf-8"?>
<calcChain xmlns="http://schemas.openxmlformats.org/spreadsheetml/2006/main">
  <c r="M11" i="2"/>
  <c r="AA11"/>
  <c r="M12"/>
  <c r="AA12"/>
  <c r="AA13"/>
  <c r="AA14"/>
  <c r="M17"/>
  <c r="AA17"/>
  <c r="M18"/>
  <c r="AA18"/>
  <c r="M36"/>
  <c r="M37"/>
  <c r="M38"/>
  <c r="M41"/>
  <c r="AA41"/>
  <c r="M42"/>
  <c r="AA42"/>
  <c r="M43"/>
  <c r="AA43"/>
  <c r="M46"/>
  <c r="AA46"/>
  <c r="M47"/>
  <c r="AA47"/>
  <c r="M48"/>
  <c r="AA48"/>
  <c r="M51"/>
  <c r="AA51"/>
  <c r="M54"/>
  <c r="M55"/>
  <c r="M56"/>
  <c r="M59"/>
  <c r="M62"/>
  <c r="AA62"/>
  <c r="AA62" i="1"/>
  <c r="AA18"/>
  <c r="AA17"/>
  <c r="AA12"/>
  <c r="AA11"/>
  <c r="AA51"/>
  <c r="AA47"/>
  <c r="AA46"/>
  <c r="AA48"/>
  <c r="AA41"/>
  <c r="AA42"/>
  <c r="AA43"/>
  <c r="AA13"/>
  <c r="AA14"/>
  <c r="M11"/>
  <c r="M62"/>
  <c r="M54"/>
  <c r="M55"/>
  <c r="M56"/>
  <c r="M59"/>
  <c r="M46"/>
  <c r="M47"/>
  <c r="M48"/>
  <c r="M51"/>
  <c r="M41"/>
  <c r="M42"/>
  <c r="M43"/>
  <c r="M36"/>
  <c r="M38"/>
  <c r="M37"/>
  <c r="M17"/>
  <c r="M12"/>
  <c r="M18"/>
</calcChain>
</file>

<file path=xl/sharedStrings.xml><?xml version="1.0" encoding="utf-8"?>
<sst xmlns="http://schemas.openxmlformats.org/spreadsheetml/2006/main" count="702" uniqueCount="95">
  <si>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</si>
  <si>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</si>
  <si>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</si>
  <si>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</si>
  <si>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</si>
  <si>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</si>
  <si>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</si>
  <si>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</si>
  <si>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</si>
  <si>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</si>
  <si>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</si>
  <si>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</si>
  <si>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</si>
  <si>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</si>
  <si>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</si>
  <si>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</si>
  <si>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</si>
  <si>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</si>
  <si>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</si>
  <si>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</si>
  <si>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</si>
  <si>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</si>
  <si>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</si>
  <si>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</si>
  <si>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</si>
  <si>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</si>
  <si>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</si>
  <si>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</si>
  <si>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</si>
  <si>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</si>
  <si>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</si>
  <si>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</si>
  <si>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</si>
  <si>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</si>
  <si>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  Обеспечение проведения выборов и референдумов</t>
  </si>
  <si>
    <t>0107</t>
  </si>
  <si>
    <t xml:space="preserve">          Проведение выборов и референдумов</t>
  </si>
  <si>
    <t>0200500</t>
  </si>
  <si>
    <t xml:space="preserve">            Специальные расходы</t>
  </si>
  <si>
    <t>880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</si>
  <si>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</si>
  <si>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</si>
  <si>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</si>
  <si>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</si>
  <si>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</si>
  <si>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</si>
  <si>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</si>
  <si>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</si>
  <si>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</si>
  <si>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</si>
  <si>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</si>
  <si>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</si>
  <si>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</si>
  <si>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</si>
  <si>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</si>
  <si>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</si>
  <si>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</si>
  <si>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</si>
  <si>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</si>
  <si>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</si>
  <si>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Ремонт и содержание автомобильных дорог общего пользования местного значения за счет средств местного бюджета</t>
  </si>
  <si>
    <t>3150190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</si>
  <si>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</si>
  <si>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</si>
  <si>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</si>
  <si>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</si>
  <si>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</si>
  <si>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</si>
  <si>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</si>
  <si>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</si>
  <si>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</si>
  <si>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</si>
  <si>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</si>
  <si>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</si>
  <si>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</si>
  <si>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</si>
  <si>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</si>
  <si>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</si>
  <si>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</si>
  <si>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</si>
  <si>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>ВСЕГО РАСХОДОВ:</t>
  </si>
  <si>
    <t>Утверждено на 2014год</t>
  </si>
  <si>
    <t>Уточненная бюджетная роспись на 2014 год</t>
  </si>
  <si>
    <t>Кассовое исполение за 2014 год</t>
  </si>
  <si>
    <t>Процент исполнения к уточненной бюджетной росписи</t>
  </si>
  <si>
    <t>(рублей)</t>
  </si>
  <si>
    <t>к решению Уношевского сельского Совета народных депутатов</t>
  </si>
  <si>
    <t>"О исполнении бюджета уношевского сельского поселения за 2014 год"</t>
  </si>
  <si>
    <t>Исполнение бюджета Уношевского сельского поселения за 2014 год</t>
  </si>
  <si>
    <t>Приложение№3</t>
  </si>
  <si>
    <t>по ведомственной структуре расходов</t>
  </si>
  <si>
    <t>Приложение№2</t>
  </si>
  <si>
    <t>по целевым статьям и видам расходов</t>
  </si>
  <si>
    <t>№36 от 06.05.2015г.</t>
  </si>
  <si>
    <t>№ 36 от 06.05.2015г.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</si>
</sst>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3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31" borderId="14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</cellStyleXfs>
  <cellXfs count="2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showGridLines="0" workbookViewId="0">
      <pane ySplit="10" topLeftCell="A12" activePane="bottomLeft" state="frozen"/>
      <selection pane="bottomLeft" activeCell="D21" sqref="D21"/>
    </sheetView>
  </sheetViews>
  <sheetFormatPr defaultRowHeight="12.75" outlineLevelRow="5"/>
  <cols>
    <col min="1" max="1" width="37.140625" customWidth="1"/>
    <col min="2" max="2" width="5.5703125" hidden="1" customWidth="1"/>
    <col min="3" max="3" width="5.85546875" customWidth="1"/>
    <col min="4" max="4" width="7.140625" customWidth="1"/>
    <col min="5" max="5" width="5.855468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4.1406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4.7109375" customWidth="1"/>
    <col min="33" max="35" width="11.7109375" hidden="1" customWidth="1"/>
  </cols>
  <sheetData>
    <row r="1" spans="1: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3" t="s">
        <v>91</v>
      </c>
      <c r="AB1" s="23"/>
      <c r="AC1" s="23"/>
      <c r="AD1" s="23"/>
      <c r="AE1" s="23"/>
      <c r="AF1" s="23"/>
      <c r="AG1" s="1"/>
      <c r="AH1" s="1"/>
      <c r="AI1" s="1"/>
    </row>
    <row r="2" spans="1:35" ht="15.75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"/>
      <c r="AH2" s="1"/>
      <c r="AI2" s="1"/>
    </row>
    <row r="3" spans="1:35" ht="15.75" customHeight="1">
      <c r="A3" s="14" t="s">
        <v>93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"/>
      <c r="AI3" s="3"/>
    </row>
    <row r="4" spans="1:35" ht="15.75" customHeight="1">
      <c r="A4" s="14" t="s">
        <v>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"/>
      <c r="AH4" s="2"/>
      <c r="AI4" s="3"/>
    </row>
    <row r="5" spans="1:35" ht="15.75" customHeight="1">
      <c r="A5" s="16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"/>
      <c r="AH5" s="2"/>
      <c r="AI5" s="3"/>
    </row>
    <row r="6" spans="1:35" ht="15.75" customHeight="1">
      <c r="A6" s="16" t="s">
        <v>92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"/>
      <c r="AH6" s="2"/>
      <c r="AI6" s="3"/>
    </row>
    <row r="7" spans="1:35" ht="15.75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"/>
      <c r="AI7" s="3"/>
    </row>
    <row r="8" spans="1:35">
      <c r="A8" s="24" t="s">
        <v>85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7</v>
      </c>
      <c r="J9" s="12" t="s">
        <v>7</v>
      </c>
      <c r="K9" s="12" t="s">
        <v>7</v>
      </c>
      <c r="L9" s="12" t="s">
        <v>7</v>
      </c>
      <c r="M9" s="12" t="s">
        <v>81</v>
      </c>
      <c r="N9" s="12" t="s">
        <v>7</v>
      </c>
      <c r="O9" s="12" t="s">
        <v>7</v>
      </c>
      <c r="P9" s="12" t="s">
        <v>7</v>
      </c>
      <c r="Q9" s="12" t="s">
        <v>7</v>
      </c>
      <c r="R9" s="12" t="s">
        <v>7</v>
      </c>
      <c r="S9" s="12" t="s">
        <v>7</v>
      </c>
      <c r="T9" s="12" t="s">
        <v>7</v>
      </c>
      <c r="U9" s="12" t="s">
        <v>7</v>
      </c>
      <c r="V9" s="12" t="s">
        <v>7</v>
      </c>
      <c r="W9" s="12" t="s">
        <v>7</v>
      </c>
      <c r="X9" s="12" t="s">
        <v>7</v>
      </c>
      <c r="Y9" s="12" t="s">
        <v>7</v>
      </c>
      <c r="Z9" s="12" t="s">
        <v>7</v>
      </c>
      <c r="AA9" s="12" t="s">
        <v>82</v>
      </c>
      <c r="AB9" s="12" t="s">
        <v>83</v>
      </c>
      <c r="AC9" s="4" t="s">
        <v>7</v>
      </c>
      <c r="AD9" s="12" t="s">
        <v>8</v>
      </c>
      <c r="AE9" s="12" t="s">
        <v>9</v>
      </c>
      <c r="AF9" s="12" t="s">
        <v>84</v>
      </c>
      <c r="AG9" s="12" t="s">
        <v>7</v>
      </c>
      <c r="AH9" s="12" t="s">
        <v>7</v>
      </c>
      <c r="AI9" s="12" t="s">
        <v>7</v>
      </c>
    </row>
    <row r="10" spans="1:35" ht="5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"/>
      <c r="AD10" s="13"/>
      <c r="AE10" s="13"/>
      <c r="AF10" s="13"/>
      <c r="AG10" s="13"/>
      <c r="AH10" s="13"/>
      <c r="AI10" s="13"/>
    </row>
    <row r="11" spans="1:35" hidden="1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6"/>
      <c r="L11" s="7">
        <v>0</v>
      </c>
      <c r="M11" s="7">
        <f>M62</f>
        <v>2364503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>AA12+AA31+AA36+AA41+AA46+AA54</f>
        <v>3830023</v>
      </c>
      <c r="AB11" s="7">
        <v>3535677.72</v>
      </c>
      <c r="AC11" s="7">
        <v>3535677.72</v>
      </c>
      <c r="AD11" s="7">
        <v>0</v>
      </c>
      <c r="AE11" s="7">
        <v>294345.28000000003</v>
      </c>
      <c r="AF11" s="8">
        <v>0.92314790798906432</v>
      </c>
      <c r="AG11" s="7">
        <v>0</v>
      </c>
      <c r="AH11" s="8">
        <v>0</v>
      </c>
      <c r="AI11" s="7">
        <v>0</v>
      </c>
    </row>
    <row r="12" spans="1:35" ht="25.5" outlineLevel="1">
      <c r="A12" s="5" t="s">
        <v>15</v>
      </c>
      <c r="B12" s="6" t="s">
        <v>11</v>
      </c>
      <c r="C12" s="6" t="s">
        <v>16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6"/>
      <c r="L12" s="7">
        <v>0</v>
      </c>
      <c r="M12" s="7">
        <f>M13+M17</f>
        <v>977901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>AA13+AA17+AA27</f>
        <v>1752288</v>
      </c>
      <c r="AB12" s="7">
        <v>1677589.81</v>
      </c>
      <c r="AC12" s="7">
        <v>1677589.81</v>
      </c>
      <c r="AD12" s="7">
        <v>0</v>
      </c>
      <c r="AE12" s="7">
        <v>74698.19</v>
      </c>
      <c r="AF12" s="8">
        <v>0.95737105430157599</v>
      </c>
      <c r="AG12" s="7">
        <v>0</v>
      </c>
      <c r="AH12" s="8">
        <v>0</v>
      </c>
      <c r="AI12" s="7">
        <v>0</v>
      </c>
    </row>
    <row r="13" spans="1:35" ht="51" outlineLevel="2">
      <c r="A13" s="5" t="s">
        <v>17</v>
      </c>
      <c r="B13" s="6" t="s">
        <v>11</v>
      </c>
      <c r="C13" s="6" t="s">
        <v>18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v>393855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AA14</f>
        <v>393855</v>
      </c>
      <c r="AB13" s="7">
        <v>384593.82</v>
      </c>
      <c r="AC13" s="7">
        <v>384593.82</v>
      </c>
      <c r="AD13" s="7">
        <v>0</v>
      </c>
      <c r="AE13" s="7">
        <v>9261.18</v>
      </c>
      <c r="AF13" s="8">
        <v>0.97648581330692763</v>
      </c>
      <c r="AG13" s="7">
        <v>0</v>
      </c>
      <c r="AH13" s="8">
        <v>0</v>
      </c>
      <c r="AI13" s="7">
        <v>0</v>
      </c>
    </row>
    <row r="14" spans="1:35" ht="51" outlineLevel="3">
      <c r="A14" s="5" t="s">
        <v>19</v>
      </c>
      <c r="B14" s="6" t="s">
        <v>11</v>
      </c>
      <c r="C14" s="6" t="s">
        <v>18</v>
      </c>
      <c r="D14" s="6" t="s">
        <v>20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v>393855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</f>
        <v>393855</v>
      </c>
      <c r="AB14" s="7">
        <v>384593.82</v>
      </c>
      <c r="AC14" s="7">
        <v>384593.82</v>
      </c>
      <c r="AD14" s="7">
        <v>0</v>
      </c>
      <c r="AE14" s="7">
        <v>9261.18</v>
      </c>
      <c r="AF14" s="8">
        <v>0.97648581330692763</v>
      </c>
      <c r="AG14" s="7">
        <v>0</v>
      </c>
      <c r="AH14" s="8">
        <v>0</v>
      </c>
      <c r="AI14" s="7">
        <v>0</v>
      </c>
    </row>
    <row r="15" spans="1:35" ht="38.25" outlineLevel="4">
      <c r="A15" s="5" t="s">
        <v>21</v>
      </c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v>393855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393855</v>
      </c>
      <c r="AB15" s="7">
        <v>384593.82</v>
      </c>
      <c r="AC15" s="7">
        <v>384593.82</v>
      </c>
      <c r="AD15" s="7">
        <v>0</v>
      </c>
      <c r="AE15" s="7">
        <v>9261.18</v>
      </c>
      <c r="AF15" s="8">
        <v>0.97648581330692763</v>
      </c>
      <c r="AG15" s="7">
        <v>0</v>
      </c>
      <c r="AH15" s="8">
        <v>0</v>
      </c>
      <c r="AI15" s="7">
        <v>0</v>
      </c>
    </row>
    <row r="16" spans="1:35" hidden="1" outlineLevel="5">
      <c r="A16" s="5" t="s">
        <v>23</v>
      </c>
      <c r="B16" s="6" t="s">
        <v>11</v>
      </c>
      <c r="C16" s="6" t="s">
        <v>18</v>
      </c>
      <c r="D16" s="6" t="s">
        <v>20</v>
      </c>
      <c r="E16" s="6" t="s">
        <v>22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393855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384593.82</v>
      </c>
      <c r="AB16" s="7">
        <v>384593.82</v>
      </c>
      <c r="AC16" s="7">
        <v>384593.82</v>
      </c>
      <c r="AD16" s="7">
        <v>0</v>
      </c>
      <c r="AE16" s="7">
        <v>9261.18</v>
      </c>
      <c r="AF16" s="8">
        <v>0.97648581330692763</v>
      </c>
      <c r="AG16" s="7">
        <v>0</v>
      </c>
      <c r="AH16" s="8">
        <v>0</v>
      </c>
      <c r="AI16" s="7">
        <v>0</v>
      </c>
    </row>
    <row r="17" spans="1:35" ht="89.25" outlineLevel="2" collapsed="1">
      <c r="A17" s="5" t="s">
        <v>24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f>M18</f>
        <v>584046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1337841</v>
      </c>
      <c r="AB17" s="7">
        <v>1272403.99</v>
      </c>
      <c r="AC17" s="7">
        <v>1272403.99</v>
      </c>
      <c r="AD17" s="7">
        <v>0</v>
      </c>
      <c r="AE17" s="7">
        <v>65437.01</v>
      </c>
      <c r="AF17" s="8">
        <v>0.95108760308586748</v>
      </c>
      <c r="AG17" s="7">
        <v>0</v>
      </c>
      <c r="AH17" s="8">
        <v>0</v>
      </c>
      <c r="AI17" s="7">
        <v>0</v>
      </c>
    </row>
    <row r="18" spans="1:35" outlineLevel="3">
      <c r="A18" s="5" t="s">
        <v>26</v>
      </c>
      <c r="B18" s="6" t="s">
        <v>11</v>
      </c>
      <c r="C18" s="6" t="s">
        <v>25</v>
      </c>
      <c r="D18" s="6" t="s">
        <v>27</v>
      </c>
      <c r="E18" s="6" t="s">
        <v>14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f>M19+M21+M23+M25</f>
        <v>584046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AA19+AA21+AA23+AA25</f>
        <v>1337841</v>
      </c>
      <c r="AB18" s="7">
        <v>1272403.99</v>
      </c>
      <c r="AC18" s="7">
        <v>1272403.99</v>
      </c>
      <c r="AD18" s="7">
        <v>0</v>
      </c>
      <c r="AE18" s="7">
        <v>65437.01</v>
      </c>
      <c r="AF18" s="8">
        <v>0.95108760308586748</v>
      </c>
      <c r="AG18" s="7">
        <v>0</v>
      </c>
      <c r="AH18" s="8">
        <v>0</v>
      </c>
      <c r="AI18" s="7">
        <v>0</v>
      </c>
    </row>
    <row r="19" spans="1:35" ht="38.25" outlineLevel="4">
      <c r="A19" s="5" t="s">
        <v>21</v>
      </c>
      <c r="B19" s="6" t="s">
        <v>11</v>
      </c>
      <c r="C19" s="6" t="s">
        <v>25</v>
      </c>
      <c r="D19" s="6" t="s">
        <v>27</v>
      </c>
      <c r="E19" s="6" t="s">
        <v>22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529006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897431</v>
      </c>
      <c r="AB19" s="7">
        <v>831997.28</v>
      </c>
      <c r="AC19" s="7">
        <v>831997.28</v>
      </c>
      <c r="AD19" s="7">
        <v>0</v>
      </c>
      <c r="AE19" s="7">
        <v>65433.72</v>
      </c>
      <c r="AF19" s="8">
        <v>0.92708774267882432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25</v>
      </c>
      <c r="D20" s="6" t="s">
        <v>27</v>
      </c>
      <c r="E20" s="6" t="s">
        <v>22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897431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831997.28</v>
      </c>
      <c r="AB20" s="7">
        <v>831997.28</v>
      </c>
      <c r="AC20" s="7">
        <v>831997.28</v>
      </c>
      <c r="AD20" s="7">
        <v>0</v>
      </c>
      <c r="AE20" s="7">
        <v>65433.72</v>
      </c>
      <c r="AF20" s="8">
        <v>0.92708774267882432</v>
      </c>
      <c r="AG20" s="7">
        <v>0</v>
      </c>
      <c r="AH20" s="8">
        <v>0</v>
      </c>
      <c r="AI20" s="7">
        <v>0</v>
      </c>
    </row>
    <row r="21" spans="1:35" ht="51" outlineLevel="4" collapsed="1">
      <c r="A21" s="5" t="s">
        <v>28</v>
      </c>
      <c r="B21" s="6" t="s">
        <v>11</v>
      </c>
      <c r="C21" s="6" t="s">
        <v>25</v>
      </c>
      <c r="D21" s="6" t="s">
        <v>27</v>
      </c>
      <c r="E21" s="6" t="s">
        <v>29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50000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396336</v>
      </c>
      <c r="AB21" s="7">
        <v>396333.46</v>
      </c>
      <c r="AC21" s="7">
        <v>396333.46</v>
      </c>
      <c r="AD21" s="7">
        <v>0</v>
      </c>
      <c r="AE21" s="7">
        <v>2.54</v>
      </c>
      <c r="AF21" s="8">
        <v>0.99999359129627385</v>
      </c>
      <c r="AG21" s="7">
        <v>0</v>
      </c>
      <c r="AH21" s="8">
        <v>0</v>
      </c>
      <c r="AI21" s="7">
        <v>0</v>
      </c>
    </row>
    <row r="22" spans="1:35" hidden="1" outlineLevel="5">
      <c r="A22" s="5" t="s">
        <v>23</v>
      </c>
      <c r="B22" s="6" t="s">
        <v>11</v>
      </c>
      <c r="C22" s="6" t="s">
        <v>25</v>
      </c>
      <c r="D22" s="6" t="s">
        <v>27</v>
      </c>
      <c r="E22" s="6" t="s">
        <v>29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v>396336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396333.46</v>
      </c>
      <c r="AB22" s="7">
        <v>396333.46</v>
      </c>
      <c r="AC22" s="7">
        <v>396333.46</v>
      </c>
      <c r="AD22" s="7">
        <v>0</v>
      </c>
      <c r="AE22" s="7">
        <v>2.54</v>
      </c>
      <c r="AF22" s="8">
        <v>0.99999359129627385</v>
      </c>
      <c r="AG22" s="7">
        <v>0</v>
      </c>
      <c r="AH22" s="8">
        <v>0</v>
      </c>
      <c r="AI22" s="7">
        <v>0</v>
      </c>
    </row>
    <row r="23" spans="1:35" ht="25.5" outlineLevel="4" collapsed="1">
      <c r="A23" s="5" t="s">
        <v>30</v>
      </c>
      <c r="B23" s="6" t="s">
        <v>11</v>
      </c>
      <c r="C23" s="6" t="s">
        <v>25</v>
      </c>
      <c r="D23" s="6" t="s">
        <v>27</v>
      </c>
      <c r="E23" s="6" t="s">
        <v>31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3340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6549</v>
      </c>
      <c r="AB23" s="7">
        <v>6549</v>
      </c>
      <c r="AC23" s="7">
        <v>6549</v>
      </c>
      <c r="AD23" s="7">
        <v>0</v>
      </c>
      <c r="AE23" s="7">
        <v>0</v>
      </c>
      <c r="AF23" s="8">
        <v>1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25</v>
      </c>
      <c r="D24" s="6" t="s">
        <v>27</v>
      </c>
      <c r="E24" s="6" t="s">
        <v>31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6549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6549</v>
      </c>
      <c r="AB24" s="7">
        <v>6549</v>
      </c>
      <c r="AC24" s="7">
        <v>6549</v>
      </c>
      <c r="AD24" s="7">
        <v>0</v>
      </c>
      <c r="AE24" s="7">
        <v>0</v>
      </c>
      <c r="AF24" s="8">
        <v>1</v>
      </c>
      <c r="AG24" s="7">
        <v>0</v>
      </c>
      <c r="AH24" s="8">
        <v>0</v>
      </c>
      <c r="AI24" s="7">
        <v>0</v>
      </c>
    </row>
    <row r="25" spans="1:35" ht="25.5" outlineLevel="4" collapsed="1">
      <c r="A25" s="5" t="s">
        <v>32</v>
      </c>
      <c r="B25" s="6" t="s">
        <v>11</v>
      </c>
      <c r="C25" s="6" t="s">
        <v>25</v>
      </c>
      <c r="D25" s="6" t="s">
        <v>27</v>
      </c>
      <c r="E25" s="6" t="s">
        <v>33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1700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37525</v>
      </c>
      <c r="AB25" s="7">
        <v>37524.25</v>
      </c>
      <c r="AC25" s="7">
        <v>37524.25</v>
      </c>
      <c r="AD25" s="7">
        <v>0</v>
      </c>
      <c r="AE25" s="7">
        <v>0.75</v>
      </c>
      <c r="AF25" s="8">
        <v>0.99998001332445041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25</v>
      </c>
      <c r="D26" s="6" t="s">
        <v>27</v>
      </c>
      <c r="E26" s="6" t="s">
        <v>33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37525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37524.25</v>
      </c>
      <c r="AB26" s="7">
        <v>37524.25</v>
      </c>
      <c r="AC26" s="7">
        <v>37524.25</v>
      </c>
      <c r="AD26" s="7">
        <v>0</v>
      </c>
      <c r="AE26" s="7">
        <v>0.75</v>
      </c>
      <c r="AF26" s="8">
        <v>0.99998001332445041</v>
      </c>
      <c r="AG26" s="7">
        <v>0</v>
      </c>
      <c r="AH26" s="8">
        <v>0</v>
      </c>
      <c r="AI26" s="7">
        <v>0</v>
      </c>
    </row>
    <row r="27" spans="1:35" ht="25.5" outlineLevel="2" collapsed="1">
      <c r="A27" s="5" t="s">
        <v>34</v>
      </c>
      <c r="B27" s="6" t="s">
        <v>11</v>
      </c>
      <c r="C27" s="6" t="s">
        <v>35</v>
      </c>
      <c r="D27" s="6" t="s">
        <v>13</v>
      </c>
      <c r="E27" s="6" t="s">
        <v>14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20592</v>
      </c>
      <c r="AB27" s="7">
        <v>20592</v>
      </c>
      <c r="AC27" s="7">
        <v>20592</v>
      </c>
      <c r="AD27" s="7">
        <v>0</v>
      </c>
      <c r="AE27" s="7">
        <v>0</v>
      </c>
      <c r="AF27" s="8">
        <v>1</v>
      </c>
      <c r="AG27" s="7">
        <v>0</v>
      </c>
      <c r="AH27" s="8">
        <v>0</v>
      </c>
      <c r="AI27" s="7">
        <v>0</v>
      </c>
    </row>
    <row r="28" spans="1:35" ht="25.5" outlineLevel="3">
      <c r="A28" s="5" t="s">
        <v>36</v>
      </c>
      <c r="B28" s="6" t="s">
        <v>11</v>
      </c>
      <c r="C28" s="6" t="s">
        <v>35</v>
      </c>
      <c r="D28" s="6" t="s">
        <v>37</v>
      </c>
      <c r="E28" s="6" t="s">
        <v>14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20592</v>
      </c>
      <c r="AB28" s="7">
        <v>20592</v>
      </c>
      <c r="AC28" s="7">
        <v>20592</v>
      </c>
      <c r="AD28" s="7">
        <v>0</v>
      </c>
      <c r="AE28" s="7">
        <v>0</v>
      </c>
      <c r="AF28" s="8">
        <v>1</v>
      </c>
      <c r="AG28" s="7">
        <v>0</v>
      </c>
      <c r="AH28" s="8">
        <v>0</v>
      </c>
      <c r="AI28" s="7">
        <v>0</v>
      </c>
    </row>
    <row r="29" spans="1:35" outlineLevel="4">
      <c r="A29" s="5" t="s">
        <v>38</v>
      </c>
      <c r="B29" s="6" t="s">
        <v>11</v>
      </c>
      <c r="C29" s="6" t="s">
        <v>35</v>
      </c>
      <c r="D29" s="6" t="s">
        <v>37</v>
      </c>
      <c r="E29" s="6" t="s">
        <v>39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20592</v>
      </c>
      <c r="AB29" s="7">
        <v>20592</v>
      </c>
      <c r="AC29" s="7">
        <v>20592</v>
      </c>
      <c r="AD29" s="7">
        <v>0</v>
      </c>
      <c r="AE29" s="7">
        <v>0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35</v>
      </c>
      <c r="D30" s="6" t="s">
        <v>37</v>
      </c>
      <c r="E30" s="6" t="s">
        <v>39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20592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20592</v>
      </c>
      <c r="AB30" s="7">
        <v>20592</v>
      </c>
      <c r="AC30" s="7">
        <v>20592</v>
      </c>
      <c r="AD30" s="7">
        <v>0</v>
      </c>
      <c r="AE30" s="7">
        <v>0</v>
      </c>
      <c r="AF30" s="8">
        <v>1</v>
      </c>
      <c r="AG30" s="7">
        <v>0</v>
      </c>
      <c r="AH30" s="8">
        <v>0</v>
      </c>
      <c r="AI30" s="7">
        <v>0</v>
      </c>
    </row>
    <row r="31" spans="1:35" outlineLevel="1" collapsed="1">
      <c r="A31" s="5" t="s">
        <v>40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52509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52509</v>
      </c>
      <c r="AB31" s="7">
        <v>52509</v>
      </c>
      <c r="AC31" s="7">
        <v>52509</v>
      </c>
      <c r="AD31" s="7">
        <v>0</v>
      </c>
      <c r="AE31" s="7">
        <v>0</v>
      </c>
      <c r="AF31" s="8">
        <v>1</v>
      </c>
      <c r="AG31" s="7">
        <v>0</v>
      </c>
      <c r="AH31" s="8">
        <v>0</v>
      </c>
      <c r="AI31" s="7">
        <v>0</v>
      </c>
    </row>
    <row r="32" spans="1:35" ht="25.5" outlineLevel="2">
      <c r="A32" s="5" t="s">
        <v>42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52509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52509</v>
      </c>
      <c r="AB32" s="7">
        <v>52509</v>
      </c>
      <c r="AC32" s="7">
        <v>52509</v>
      </c>
      <c r="AD32" s="7">
        <v>0</v>
      </c>
      <c r="AE32" s="7">
        <v>0</v>
      </c>
      <c r="AF32" s="8">
        <v>1</v>
      </c>
      <c r="AG32" s="7">
        <v>0</v>
      </c>
      <c r="AH32" s="8">
        <v>0</v>
      </c>
      <c r="AI32" s="7">
        <v>0</v>
      </c>
    </row>
    <row r="33" spans="1:35" ht="63.75" outlineLevel="3">
      <c r="A33" s="5" t="s">
        <v>44</v>
      </c>
      <c r="B33" s="6" t="s">
        <v>11</v>
      </c>
      <c r="C33" s="6" t="s">
        <v>43</v>
      </c>
      <c r="D33" s="6" t="s">
        <v>45</v>
      </c>
      <c r="E33" s="6" t="s">
        <v>14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52509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52509</v>
      </c>
      <c r="AB33" s="7">
        <v>52509</v>
      </c>
      <c r="AC33" s="7">
        <v>52509</v>
      </c>
      <c r="AD33" s="7">
        <v>0</v>
      </c>
      <c r="AE33" s="7">
        <v>0</v>
      </c>
      <c r="AF33" s="8">
        <v>1</v>
      </c>
      <c r="AG33" s="7">
        <v>0</v>
      </c>
      <c r="AH33" s="8">
        <v>0</v>
      </c>
      <c r="AI33" s="7">
        <v>0</v>
      </c>
    </row>
    <row r="34" spans="1:35" ht="51" outlineLevel="4">
      <c r="A34" s="5" t="s">
        <v>46</v>
      </c>
      <c r="B34" s="6" t="s">
        <v>11</v>
      </c>
      <c r="C34" s="6" t="s">
        <v>43</v>
      </c>
      <c r="D34" s="6" t="s">
        <v>45</v>
      </c>
      <c r="E34" s="6" t="s">
        <v>47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52509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52509</v>
      </c>
      <c r="AB34" s="7">
        <v>52509</v>
      </c>
      <c r="AC34" s="7">
        <v>52509</v>
      </c>
      <c r="AD34" s="7">
        <v>0</v>
      </c>
      <c r="AE34" s="7">
        <v>0</v>
      </c>
      <c r="AF34" s="8">
        <v>1</v>
      </c>
      <c r="AG34" s="7">
        <v>0</v>
      </c>
      <c r="AH34" s="8">
        <v>0</v>
      </c>
      <c r="AI34" s="7">
        <v>0</v>
      </c>
    </row>
    <row r="35" spans="1:35" ht="38.25" outlineLevel="5">
      <c r="A35" s="5" t="s">
        <v>48</v>
      </c>
      <c r="B35" s="6" t="s">
        <v>11</v>
      </c>
      <c r="C35" s="6" t="s">
        <v>43</v>
      </c>
      <c r="D35" s="6" t="s">
        <v>45</v>
      </c>
      <c r="E35" s="6" t="s">
        <v>47</v>
      </c>
      <c r="F35" s="6" t="s">
        <v>14</v>
      </c>
      <c r="G35" s="6" t="s">
        <v>49</v>
      </c>
      <c r="H35" s="6"/>
      <c r="I35" s="6"/>
      <c r="J35" s="6"/>
      <c r="K35" s="6"/>
      <c r="L35" s="7">
        <v>0</v>
      </c>
      <c r="M35" s="7">
        <v>52509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52509</v>
      </c>
      <c r="AB35" s="7">
        <v>52509</v>
      </c>
      <c r="AC35" s="7">
        <v>52509</v>
      </c>
      <c r="AD35" s="7">
        <v>0</v>
      </c>
      <c r="AE35" s="7">
        <v>0</v>
      </c>
      <c r="AF35" s="8">
        <v>1</v>
      </c>
      <c r="AG35" s="7">
        <v>0</v>
      </c>
      <c r="AH35" s="8">
        <v>0</v>
      </c>
      <c r="AI35" s="7">
        <v>0</v>
      </c>
    </row>
    <row r="36" spans="1:35" ht="38.25" outlineLevel="1">
      <c r="A36" s="5" t="s">
        <v>50</v>
      </c>
      <c r="B36" s="6" t="s">
        <v>11</v>
      </c>
      <c r="C36" s="6" t="s">
        <v>51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20333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33730</v>
      </c>
      <c r="AB36" s="7">
        <v>33730</v>
      </c>
      <c r="AC36" s="7">
        <v>33730</v>
      </c>
      <c r="AD36" s="7">
        <v>0</v>
      </c>
      <c r="AE36" s="7">
        <v>0</v>
      </c>
      <c r="AF36" s="8">
        <v>1</v>
      </c>
      <c r="AG36" s="7">
        <v>0</v>
      </c>
      <c r="AH36" s="8">
        <v>0</v>
      </c>
      <c r="AI36" s="7">
        <v>0</v>
      </c>
    </row>
    <row r="37" spans="1:35" ht="25.5" outlineLevel="2">
      <c r="A37" s="5" t="s">
        <v>52</v>
      </c>
      <c r="B37" s="6" t="s">
        <v>11</v>
      </c>
      <c r="C37" s="6" t="s">
        <v>53</v>
      </c>
      <c r="D37" s="6" t="s">
        <v>13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</f>
        <v>20333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33730</v>
      </c>
      <c r="AB37" s="7">
        <v>33730</v>
      </c>
      <c r="AC37" s="7">
        <v>33730</v>
      </c>
      <c r="AD37" s="7">
        <v>0</v>
      </c>
      <c r="AE37" s="7">
        <v>0</v>
      </c>
      <c r="AF37" s="8">
        <v>1</v>
      </c>
      <c r="AG37" s="7">
        <v>0</v>
      </c>
      <c r="AH37" s="8">
        <v>0</v>
      </c>
      <c r="AI37" s="7">
        <v>0</v>
      </c>
    </row>
    <row r="38" spans="1:35" ht="25.5" outlineLevel="3">
      <c r="A38" s="5" t="s">
        <v>54</v>
      </c>
      <c r="B38" s="6" t="s">
        <v>11</v>
      </c>
      <c r="C38" s="6" t="s">
        <v>53</v>
      </c>
      <c r="D38" s="6" t="s">
        <v>55</v>
      </c>
      <c r="E38" s="6" t="s">
        <v>14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f>M39</f>
        <v>20333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33730</v>
      </c>
      <c r="AB38" s="7">
        <v>33730</v>
      </c>
      <c r="AC38" s="7">
        <v>33730</v>
      </c>
      <c r="AD38" s="7">
        <v>0</v>
      </c>
      <c r="AE38" s="7">
        <v>0</v>
      </c>
      <c r="AF38" s="8">
        <v>1</v>
      </c>
      <c r="AG38" s="7">
        <v>0</v>
      </c>
      <c r="AH38" s="8">
        <v>0</v>
      </c>
      <c r="AI38" s="7">
        <v>0</v>
      </c>
    </row>
    <row r="39" spans="1:35" ht="51" outlineLevel="4">
      <c r="A39" s="5" t="s">
        <v>28</v>
      </c>
      <c r="B39" s="6" t="s">
        <v>11</v>
      </c>
      <c r="C39" s="6" t="s">
        <v>53</v>
      </c>
      <c r="D39" s="6" t="s">
        <v>55</v>
      </c>
      <c r="E39" s="6" t="s">
        <v>29</v>
      </c>
      <c r="F39" s="6" t="s">
        <v>14</v>
      </c>
      <c r="G39" s="6"/>
      <c r="H39" s="6"/>
      <c r="I39" s="6"/>
      <c r="J39" s="6"/>
      <c r="K39" s="6"/>
      <c r="L39" s="7">
        <v>0</v>
      </c>
      <c r="M39" s="7">
        <v>20333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33730</v>
      </c>
      <c r="AB39" s="7">
        <v>33730</v>
      </c>
      <c r="AC39" s="7">
        <v>33730</v>
      </c>
      <c r="AD39" s="7">
        <v>0</v>
      </c>
      <c r="AE39" s="7">
        <v>0</v>
      </c>
      <c r="AF39" s="8">
        <v>1</v>
      </c>
      <c r="AG39" s="7">
        <v>0</v>
      </c>
      <c r="AH39" s="8">
        <v>0</v>
      </c>
      <c r="AI39" s="7">
        <v>0</v>
      </c>
    </row>
    <row r="40" spans="1:35" hidden="1" outlineLevel="5">
      <c r="A40" s="5" t="s">
        <v>23</v>
      </c>
      <c r="B40" s="6" t="s">
        <v>11</v>
      </c>
      <c r="C40" s="6" t="s">
        <v>53</v>
      </c>
      <c r="D40" s="6" t="s">
        <v>55</v>
      </c>
      <c r="E40" s="6" t="s">
        <v>29</v>
      </c>
      <c r="F40" s="6" t="s">
        <v>14</v>
      </c>
      <c r="G40" s="6"/>
      <c r="H40" s="6"/>
      <c r="I40" s="6"/>
      <c r="J40" s="6"/>
      <c r="K40" s="6"/>
      <c r="L40" s="7">
        <v>0</v>
      </c>
      <c r="M40" s="7">
        <v>33730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33730</v>
      </c>
      <c r="AB40" s="7">
        <v>33730</v>
      </c>
      <c r="AC40" s="7">
        <v>33730</v>
      </c>
      <c r="AD40" s="7">
        <v>0</v>
      </c>
      <c r="AE40" s="7">
        <v>0</v>
      </c>
      <c r="AF40" s="8">
        <v>1</v>
      </c>
      <c r="AG40" s="7">
        <v>0</v>
      </c>
      <c r="AH40" s="8">
        <v>0</v>
      </c>
      <c r="AI40" s="7">
        <v>0</v>
      </c>
    </row>
    <row r="41" spans="1:35" outlineLevel="1" collapsed="1">
      <c r="A41" s="5" t="s">
        <v>56</v>
      </c>
      <c r="B41" s="6" t="s">
        <v>11</v>
      </c>
      <c r="C41" s="6" t="s">
        <v>57</v>
      </c>
      <c r="D41" s="6" t="s">
        <v>13</v>
      </c>
      <c r="E41" s="6" t="s">
        <v>14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f>M42</f>
        <v>414000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f>AA42</f>
        <v>442140</v>
      </c>
      <c r="AB41" s="7">
        <v>222495</v>
      </c>
      <c r="AC41" s="7">
        <v>222495</v>
      </c>
      <c r="AD41" s="7">
        <v>0</v>
      </c>
      <c r="AE41" s="7">
        <v>219645</v>
      </c>
      <c r="AF41" s="8">
        <v>0.50322296105306008</v>
      </c>
      <c r="AG41" s="7">
        <v>0</v>
      </c>
      <c r="AH41" s="8">
        <v>0</v>
      </c>
      <c r="AI41" s="7">
        <v>0</v>
      </c>
    </row>
    <row r="42" spans="1:35" ht="25.5" outlineLevel="2">
      <c r="A42" s="5" t="s">
        <v>58</v>
      </c>
      <c r="B42" s="6" t="s">
        <v>11</v>
      </c>
      <c r="C42" s="6" t="s">
        <v>59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6"/>
      <c r="L42" s="7">
        <v>0</v>
      </c>
      <c r="M42" s="7">
        <f>M43</f>
        <v>414000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442140</v>
      </c>
      <c r="AB42" s="7">
        <v>222495</v>
      </c>
      <c r="AC42" s="7">
        <v>222495</v>
      </c>
      <c r="AD42" s="7">
        <v>0</v>
      </c>
      <c r="AE42" s="7">
        <v>219645</v>
      </c>
      <c r="AF42" s="8">
        <v>0.50322296105306008</v>
      </c>
      <c r="AG42" s="7">
        <v>0</v>
      </c>
      <c r="AH42" s="8">
        <v>0</v>
      </c>
      <c r="AI42" s="7">
        <v>0</v>
      </c>
    </row>
    <row r="43" spans="1:35" ht="51" outlineLevel="3">
      <c r="A43" s="5" t="s">
        <v>60</v>
      </c>
      <c r="B43" s="6" t="s">
        <v>11</v>
      </c>
      <c r="C43" s="6" t="s">
        <v>59</v>
      </c>
      <c r="D43" s="6" t="s">
        <v>61</v>
      </c>
      <c r="E43" s="6" t="s">
        <v>14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f>M44</f>
        <v>414000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442140</v>
      </c>
      <c r="AB43" s="7">
        <v>222495</v>
      </c>
      <c r="AC43" s="7">
        <v>222495</v>
      </c>
      <c r="AD43" s="7">
        <v>0</v>
      </c>
      <c r="AE43" s="7">
        <v>219645</v>
      </c>
      <c r="AF43" s="8">
        <v>0.50322296105306008</v>
      </c>
      <c r="AG43" s="7">
        <v>0</v>
      </c>
      <c r="AH43" s="8">
        <v>0</v>
      </c>
      <c r="AI43" s="7">
        <v>0</v>
      </c>
    </row>
    <row r="44" spans="1:35" ht="51" outlineLevel="4">
      <c r="A44" s="5" t="s">
        <v>28</v>
      </c>
      <c r="B44" s="6" t="s">
        <v>11</v>
      </c>
      <c r="C44" s="6" t="s">
        <v>59</v>
      </c>
      <c r="D44" s="6" t="s">
        <v>61</v>
      </c>
      <c r="E44" s="6" t="s">
        <v>29</v>
      </c>
      <c r="F44" s="6" t="s">
        <v>14</v>
      </c>
      <c r="G44" s="6"/>
      <c r="H44" s="6"/>
      <c r="I44" s="6"/>
      <c r="J44" s="6"/>
      <c r="K44" s="6"/>
      <c r="L44" s="7">
        <v>0</v>
      </c>
      <c r="M44" s="7">
        <v>414000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442140</v>
      </c>
      <c r="AB44" s="7">
        <v>222495</v>
      </c>
      <c r="AC44" s="7">
        <v>222495</v>
      </c>
      <c r="AD44" s="7">
        <v>0</v>
      </c>
      <c r="AE44" s="7">
        <v>219645</v>
      </c>
      <c r="AF44" s="8">
        <v>0.50322296105306008</v>
      </c>
      <c r="AG44" s="7">
        <v>0</v>
      </c>
      <c r="AH44" s="8">
        <v>0</v>
      </c>
      <c r="AI44" s="7">
        <v>0</v>
      </c>
    </row>
    <row r="45" spans="1:35" hidden="1" outlineLevel="5">
      <c r="A45" s="5" t="s">
        <v>23</v>
      </c>
      <c r="B45" s="6" t="s">
        <v>11</v>
      </c>
      <c r="C45" s="6" t="s">
        <v>59</v>
      </c>
      <c r="D45" s="6" t="s">
        <v>61</v>
      </c>
      <c r="E45" s="6" t="s">
        <v>29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v>442140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222495</v>
      </c>
      <c r="AB45" s="7">
        <v>222495</v>
      </c>
      <c r="AC45" s="7">
        <v>222495</v>
      </c>
      <c r="AD45" s="7">
        <v>0</v>
      </c>
      <c r="AE45" s="7">
        <v>219645</v>
      </c>
      <c r="AF45" s="8">
        <v>0.50322296105306008</v>
      </c>
      <c r="AG45" s="7">
        <v>0</v>
      </c>
      <c r="AH45" s="8">
        <v>0</v>
      </c>
      <c r="AI45" s="7">
        <v>0</v>
      </c>
    </row>
    <row r="46" spans="1:35" ht="25.5" outlineLevel="1" collapsed="1">
      <c r="A46" s="5" t="s">
        <v>62</v>
      </c>
      <c r="B46" s="6" t="s">
        <v>11</v>
      </c>
      <c r="C46" s="6" t="s">
        <v>63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51337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597753</v>
      </c>
      <c r="AB46" s="7">
        <v>597750.91</v>
      </c>
      <c r="AC46" s="7">
        <v>597750.91</v>
      </c>
      <c r="AD46" s="7">
        <v>0</v>
      </c>
      <c r="AE46" s="7">
        <v>2.09</v>
      </c>
      <c r="AF46" s="8">
        <v>0.99999650357254588</v>
      </c>
      <c r="AG46" s="7">
        <v>0</v>
      </c>
      <c r="AH46" s="8">
        <v>0</v>
      </c>
      <c r="AI46" s="7">
        <v>0</v>
      </c>
    </row>
    <row r="47" spans="1:35" outlineLevel="2">
      <c r="A47" s="5" t="s">
        <v>64</v>
      </c>
      <c r="B47" s="6" t="s">
        <v>11</v>
      </c>
      <c r="C47" s="6" t="s">
        <v>65</v>
      </c>
      <c r="D47" s="6" t="s">
        <v>13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M48+M51</f>
        <v>51337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AA48+AA51</f>
        <v>597753</v>
      </c>
      <c r="AB47" s="7">
        <v>597750.91</v>
      </c>
      <c r="AC47" s="7">
        <v>597750.91</v>
      </c>
      <c r="AD47" s="7">
        <v>0</v>
      </c>
      <c r="AE47" s="7">
        <v>2.09</v>
      </c>
      <c r="AF47" s="8">
        <v>0.99999650357254588</v>
      </c>
      <c r="AG47" s="7">
        <v>0</v>
      </c>
      <c r="AH47" s="8">
        <v>0</v>
      </c>
      <c r="AI47" s="7">
        <v>0</v>
      </c>
    </row>
    <row r="48" spans="1:35" outlineLevel="3">
      <c r="A48" s="5" t="s">
        <v>66</v>
      </c>
      <c r="B48" s="6" t="s">
        <v>11</v>
      </c>
      <c r="C48" s="6" t="s">
        <v>65</v>
      </c>
      <c r="D48" s="6" t="s">
        <v>67</v>
      </c>
      <c r="E48" s="6" t="s">
        <v>14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f>M49</f>
        <v>41337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AA49</f>
        <v>241181</v>
      </c>
      <c r="AB48" s="7">
        <v>241179.21</v>
      </c>
      <c r="AC48" s="7">
        <v>241179.21</v>
      </c>
      <c r="AD48" s="7">
        <v>0</v>
      </c>
      <c r="AE48" s="7">
        <v>1.79</v>
      </c>
      <c r="AF48" s="8">
        <v>0.99999257818816578</v>
      </c>
      <c r="AG48" s="7">
        <v>0</v>
      </c>
      <c r="AH48" s="8">
        <v>0</v>
      </c>
      <c r="AI48" s="7">
        <v>0</v>
      </c>
    </row>
    <row r="49" spans="1:35" ht="51" outlineLevel="4">
      <c r="A49" s="5" t="s">
        <v>28</v>
      </c>
      <c r="B49" s="6" t="s">
        <v>11</v>
      </c>
      <c r="C49" s="6" t="s">
        <v>65</v>
      </c>
      <c r="D49" s="6" t="s">
        <v>67</v>
      </c>
      <c r="E49" s="6" t="s">
        <v>29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41337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241181</v>
      </c>
      <c r="AB49" s="7">
        <v>241179.21</v>
      </c>
      <c r="AC49" s="7">
        <v>241179.21</v>
      </c>
      <c r="AD49" s="7">
        <v>0</v>
      </c>
      <c r="AE49" s="7">
        <v>1.79</v>
      </c>
      <c r="AF49" s="8">
        <v>0.99999257818816578</v>
      </c>
      <c r="AG49" s="7">
        <v>0</v>
      </c>
      <c r="AH49" s="8">
        <v>0</v>
      </c>
      <c r="AI49" s="7">
        <v>0</v>
      </c>
    </row>
    <row r="50" spans="1:35" hidden="1" outlineLevel="5">
      <c r="A50" s="5" t="s">
        <v>23</v>
      </c>
      <c r="B50" s="6" t="s">
        <v>11</v>
      </c>
      <c r="C50" s="6" t="s">
        <v>65</v>
      </c>
      <c r="D50" s="6" t="s">
        <v>67</v>
      </c>
      <c r="E50" s="6" t="s">
        <v>29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241181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241179.21</v>
      </c>
      <c r="AB50" s="7">
        <v>241179.21</v>
      </c>
      <c r="AC50" s="7">
        <v>241179.21</v>
      </c>
      <c r="AD50" s="7">
        <v>0</v>
      </c>
      <c r="AE50" s="7">
        <v>1.79</v>
      </c>
      <c r="AF50" s="8">
        <v>0.99999257818816578</v>
      </c>
      <c r="AG50" s="7">
        <v>0</v>
      </c>
      <c r="AH50" s="8">
        <v>0</v>
      </c>
      <c r="AI50" s="7">
        <v>0</v>
      </c>
    </row>
    <row r="51" spans="1:35" ht="25.5" outlineLevel="3" collapsed="1">
      <c r="A51" s="5" t="s">
        <v>68</v>
      </c>
      <c r="B51" s="6" t="s">
        <v>11</v>
      </c>
      <c r="C51" s="6" t="s">
        <v>65</v>
      </c>
      <c r="D51" s="6" t="s">
        <v>69</v>
      </c>
      <c r="E51" s="6" t="s">
        <v>14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f>M52</f>
        <v>10000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AA52</f>
        <v>356572</v>
      </c>
      <c r="AB51" s="7">
        <v>356571.7</v>
      </c>
      <c r="AC51" s="7">
        <v>356571.7</v>
      </c>
      <c r="AD51" s="7">
        <v>0</v>
      </c>
      <c r="AE51" s="7">
        <v>0.3</v>
      </c>
      <c r="AF51" s="8">
        <v>0.99999915865519451</v>
      </c>
      <c r="AG51" s="7">
        <v>0</v>
      </c>
      <c r="AH51" s="8">
        <v>0</v>
      </c>
      <c r="AI51" s="7">
        <v>0</v>
      </c>
    </row>
    <row r="52" spans="1:35" ht="51" outlineLevel="4">
      <c r="A52" s="5" t="s">
        <v>28</v>
      </c>
      <c r="B52" s="6" t="s">
        <v>11</v>
      </c>
      <c r="C52" s="6" t="s">
        <v>65</v>
      </c>
      <c r="D52" s="6" t="s">
        <v>69</v>
      </c>
      <c r="E52" s="6" t="s">
        <v>29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10000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356572</v>
      </c>
      <c r="AB52" s="7">
        <v>356571.7</v>
      </c>
      <c r="AC52" s="7">
        <v>356571.7</v>
      </c>
      <c r="AD52" s="7">
        <v>0</v>
      </c>
      <c r="AE52" s="7">
        <v>0.3</v>
      </c>
      <c r="AF52" s="8">
        <v>0.99999915865519451</v>
      </c>
      <c r="AG52" s="7">
        <v>0</v>
      </c>
      <c r="AH52" s="8">
        <v>0</v>
      </c>
      <c r="AI52" s="7">
        <v>0</v>
      </c>
    </row>
    <row r="53" spans="1:35" hidden="1" outlineLevel="5">
      <c r="A53" s="5" t="s">
        <v>23</v>
      </c>
      <c r="B53" s="6" t="s">
        <v>11</v>
      </c>
      <c r="C53" s="6" t="s">
        <v>65</v>
      </c>
      <c r="D53" s="6" t="s">
        <v>69</v>
      </c>
      <c r="E53" s="6" t="s">
        <v>29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356572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356571.7</v>
      </c>
      <c r="AB53" s="7">
        <v>356571.7</v>
      </c>
      <c r="AC53" s="7">
        <v>356571.7</v>
      </c>
      <c r="AD53" s="7">
        <v>0</v>
      </c>
      <c r="AE53" s="7">
        <v>0.3</v>
      </c>
      <c r="AF53" s="8">
        <v>0.99999915865519451</v>
      </c>
      <c r="AG53" s="7">
        <v>0</v>
      </c>
      <c r="AH53" s="8">
        <v>0</v>
      </c>
      <c r="AI53" s="7">
        <v>0</v>
      </c>
    </row>
    <row r="54" spans="1:35" outlineLevel="1" collapsed="1">
      <c r="A54" s="5" t="s">
        <v>70</v>
      </c>
      <c r="B54" s="6" t="s">
        <v>11</v>
      </c>
      <c r="C54" s="6" t="s">
        <v>71</v>
      </c>
      <c r="D54" s="6" t="s">
        <v>13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f>M55</f>
        <v>848423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951603</v>
      </c>
      <c r="AB54" s="7">
        <v>951603</v>
      </c>
      <c r="AC54" s="7">
        <v>951603</v>
      </c>
      <c r="AD54" s="7">
        <v>0</v>
      </c>
      <c r="AE54" s="7">
        <v>0</v>
      </c>
      <c r="AF54" s="8">
        <v>1</v>
      </c>
      <c r="AG54" s="7">
        <v>0</v>
      </c>
      <c r="AH54" s="8">
        <v>0</v>
      </c>
      <c r="AI54" s="7">
        <v>0</v>
      </c>
    </row>
    <row r="55" spans="1:35" outlineLevel="2">
      <c r="A55" s="5" t="s">
        <v>72</v>
      </c>
      <c r="B55" s="6" t="s">
        <v>11</v>
      </c>
      <c r="C55" s="6" t="s">
        <v>73</v>
      </c>
      <c r="D55" s="6" t="s">
        <v>13</v>
      </c>
      <c r="E55" s="6" t="s">
        <v>14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f>M56+M59</f>
        <v>848423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951603</v>
      </c>
      <c r="AB55" s="7">
        <v>951603</v>
      </c>
      <c r="AC55" s="7">
        <v>951603</v>
      </c>
      <c r="AD55" s="7">
        <v>0</v>
      </c>
      <c r="AE55" s="7">
        <v>0</v>
      </c>
      <c r="AF55" s="8">
        <v>1</v>
      </c>
      <c r="AG55" s="7">
        <v>0</v>
      </c>
      <c r="AH55" s="8">
        <v>0</v>
      </c>
      <c r="AI55" s="7">
        <v>0</v>
      </c>
    </row>
    <row r="56" spans="1:35" ht="51" outlineLevel="3">
      <c r="A56" s="5" t="s">
        <v>74</v>
      </c>
      <c r="B56" s="6" t="s">
        <v>11</v>
      </c>
      <c r="C56" s="6" t="s">
        <v>73</v>
      </c>
      <c r="D56" s="6" t="s">
        <v>75</v>
      </c>
      <c r="E56" s="6" t="s">
        <v>14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f>M57</f>
        <v>835703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935703</v>
      </c>
      <c r="AB56" s="7">
        <v>935703</v>
      </c>
      <c r="AC56" s="7">
        <v>935703</v>
      </c>
      <c r="AD56" s="7">
        <v>0</v>
      </c>
      <c r="AE56" s="7">
        <v>0</v>
      </c>
      <c r="AF56" s="8">
        <v>1</v>
      </c>
      <c r="AG56" s="7">
        <v>0</v>
      </c>
      <c r="AH56" s="8">
        <v>0</v>
      </c>
      <c r="AI56" s="7">
        <v>0</v>
      </c>
    </row>
    <row r="57" spans="1:35" ht="25.5" outlineLevel="4">
      <c r="A57" s="5" t="s">
        <v>76</v>
      </c>
      <c r="B57" s="6" t="s">
        <v>11</v>
      </c>
      <c r="C57" s="6" t="s">
        <v>73</v>
      </c>
      <c r="D57" s="6" t="s">
        <v>75</v>
      </c>
      <c r="E57" s="6" t="s">
        <v>77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835703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935703</v>
      </c>
      <c r="AB57" s="7">
        <v>935703</v>
      </c>
      <c r="AC57" s="7">
        <v>935703</v>
      </c>
      <c r="AD57" s="7">
        <v>0</v>
      </c>
      <c r="AE57" s="7">
        <v>0</v>
      </c>
      <c r="AF57" s="8"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73</v>
      </c>
      <c r="D58" s="6" t="s">
        <v>75</v>
      </c>
      <c r="E58" s="6" t="s">
        <v>77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935703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935703</v>
      </c>
      <c r="AB58" s="7">
        <v>935703</v>
      </c>
      <c r="AC58" s="7">
        <v>935703</v>
      </c>
      <c r="AD58" s="7">
        <v>0</v>
      </c>
      <c r="AE58" s="7">
        <v>0</v>
      </c>
      <c r="AF58" s="8">
        <v>1</v>
      </c>
      <c r="AG58" s="7">
        <v>0</v>
      </c>
      <c r="AH58" s="8">
        <v>0</v>
      </c>
      <c r="AI58" s="7">
        <v>0</v>
      </c>
    </row>
    <row r="59" spans="1:35" ht="102" outlineLevel="3" collapsed="1">
      <c r="A59" s="5" t="s">
        <v>78</v>
      </c>
      <c r="B59" s="6" t="s">
        <v>11</v>
      </c>
      <c r="C59" s="6" t="s">
        <v>73</v>
      </c>
      <c r="D59" s="6" t="s">
        <v>79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M60</f>
        <v>12720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15900</v>
      </c>
      <c r="AB59" s="7">
        <v>15900</v>
      </c>
      <c r="AC59" s="7">
        <v>15900</v>
      </c>
      <c r="AD59" s="7">
        <v>0</v>
      </c>
      <c r="AE59" s="7">
        <v>0</v>
      </c>
      <c r="AF59" s="8">
        <v>1</v>
      </c>
      <c r="AG59" s="7">
        <v>0</v>
      </c>
      <c r="AH59" s="8">
        <v>0</v>
      </c>
      <c r="AI59" s="7">
        <v>0</v>
      </c>
    </row>
    <row r="60" spans="1:35" ht="25.5" outlineLevel="4">
      <c r="A60" s="5" t="s">
        <v>76</v>
      </c>
      <c r="B60" s="6" t="s">
        <v>11</v>
      </c>
      <c r="C60" s="6" t="s">
        <v>73</v>
      </c>
      <c r="D60" s="6" t="s">
        <v>79</v>
      </c>
      <c r="E60" s="6" t="s">
        <v>77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12720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15900</v>
      </c>
      <c r="AB60" s="7">
        <v>15900</v>
      </c>
      <c r="AC60" s="7">
        <v>15900</v>
      </c>
      <c r="AD60" s="7">
        <v>0</v>
      </c>
      <c r="AE60" s="7">
        <v>0</v>
      </c>
      <c r="AF60" s="8">
        <v>1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73</v>
      </c>
      <c r="D61" s="6" t="s">
        <v>79</v>
      </c>
      <c r="E61" s="6" t="s">
        <v>77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15900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15900</v>
      </c>
      <c r="AB61" s="7">
        <v>15900</v>
      </c>
      <c r="AC61" s="7">
        <v>15900</v>
      </c>
      <c r="AD61" s="7">
        <v>0</v>
      </c>
      <c r="AE61" s="7">
        <v>0</v>
      </c>
      <c r="AF61" s="8">
        <v>1</v>
      </c>
      <c r="AG61" s="7">
        <v>0</v>
      </c>
      <c r="AH61" s="8">
        <v>0</v>
      </c>
      <c r="AI61" s="7">
        <v>0</v>
      </c>
    </row>
    <row r="62" spans="1:35" collapsed="1">
      <c r="A62" s="18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9">
        <v>0</v>
      </c>
      <c r="M62" s="9">
        <f>M12+M31+M36+M41+M46+M54</f>
        <v>2364503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f>AA11</f>
        <v>3830023</v>
      </c>
      <c r="AB62" s="9">
        <v>3535677.72</v>
      </c>
      <c r="AC62" s="9">
        <v>3535677.72</v>
      </c>
      <c r="AD62" s="9">
        <v>0</v>
      </c>
      <c r="AE62" s="9">
        <v>294345.28000000003</v>
      </c>
      <c r="AF62" s="10">
        <v>0.92314790798906432</v>
      </c>
      <c r="AG62" s="9">
        <v>0</v>
      </c>
      <c r="AH62" s="10">
        <v>0</v>
      </c>
      <c r="AI62" s="9">
        <v>0</v>
      </c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 t="s">
        <v>7</v>
      </c>
      <c r="AD63" s="1"/>
      <c r="AE63" s="1"/>
      <c r="AF63" s="1"/>
      <c r="AG63" s="1"/>
      <c r="AH63" s="1"/>
      <c r="AI63" s="1"/>
    </row>
    <row r="64" spans="1: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1"/>
      <c r="AD64" s="11"/>
      <c r="AE64" s="11"/>
      <c r="AF64" s="11"/>
      <c r="AG64" s="11"/>
      <c r="AH64" s="11"/>
      <c r="AI64" s="11"/>
    </row>
  </sheetData>
  <mergeCells count="45">
    <mergeCell ref="AA1:AF1"/>
    <mergeCell ref="A8:AI8"/>
    <mergeCell ref="AI9:AI10"/>
    <mergeCell ref="AB9:AB10"/>
    <mergeCell ref="AD9:AD10"/>
    <mergeCell ref="AE9:AE10"/>
    <mergeCell ref="AF9:AF10"/>
    <mergeCell ref="AG9:AG10"/>
    <mergeCell ref="C9:C10"/>
    <mergeCell ref="D9:D10"/>
    <mergeCell ref="A1:M1"/>
    <mergeCell ref="A3:AG3"/>
    <mergeCell ref="A7:AG7"/>
    <mergeCell ref="B9:B10"/>
    <mergeCell ref="J9:J10"/>
    <mergeCell ref="E9:E10"/>
    <mergeCell ref="A9:A10"/>
    <mergeCell ref="Y9:Y10"/>
    <mergeCell ref="W9:W10"/>
    <mergeCell ref="L9:L10"/>
    <mergeCell ref="AH9:AH10"/>
    <mergeCell ref="Z9:Z10"/>
    <mergeCell ref="A64:AB64"/>
    <mergeCell ref="N9:N10"/>
    <mergeCell ref="O9:O10"/>
    <mergeCell ref="P9:P10"/>
    <mergeCell ref="Q9:Q10"/>
    <mergeCell ref="A62:K62"/>
    <mergeCell ref="H9:H10"/>
    <mergeCell ref="I9:I10"/>
    <mergeCell ref="A2:AF2"/>
    <mergeCell ref="A4:AF4"/>
    <mergeCell ref="A5:AF5"/>
    <mergeCell ref="A6:AF6"/>
    <mergeCell ref="X9:X10"/>
    <mergeCell ref="S9:S10"/>
    <mergeCell ref="T9:T10"/>
    <mergeCell ref="U9:U10"/>
    <mergeCell ref="AA9:AA10"/>
    <mergeCell ref="R9:R10"/>
    <mergeCell ref="F9:F10"/>
    <mergeCell ref="G9:G10"/>
    <mergeCell ref="M9:M10"/>
    <mergeCell ref="V9:V10"/>
    <mergeCell ref="K9:K10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64"/>
  <sheetViews>
    <sheetView showGridLines="0" tabSelected="1" workbookViewId="0">
      <pane ySplit="10" topLeftCell="A11" activePane="bottomLeft" state="frozen"/>
      <selection pane="bottomLeft" activeCell="AF62" sqref="A1:AI62"/>
    </sheetView>
  </sheetViews>
  <sheetFormatPr defaultRowHeight="12.75" outlineLevelRow="5"/>
  <cols>
    <col min="1" max="1" width="37.140625" customWidth="1"/>
    <col min="2" max="2" width="5.5703125" customWidth="1"/>
    <col min="3" max="3" width="5.85546875" customWidth="1"/>
    <col min="4" max="4" width="7.140625" customWidth="1"/>
    <col min="5" max="5" width="5.855468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4.1406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4.7109375" customWidth="1"/>
    <col min="33" max="35" width="11.7109375" hidden="1" customWidth="1"/>
  </cols>
  <sheetData>
    <row r="1" spans="1: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3" t="s">
        <v>89</v>
      </c>
      <c r="AB1" s="23"/>
      <c r="AC1" s="23"/>
      <c r="AD1" s="23"/>
      <c r="AE1" s="23"/>
      <c r="AF1" s="23"/>
      <c r="AG1" s="1"/>
      <c r="AH1" s="1"/>
      <c r="AI1" s="1"/>
    </row>
    <row r="2" spans="1:35" ht="15.75" customHeight="1">
      <c r="A2" s="14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"/>
      <c r="AH2" s="1"/>
      <c r="AI2" s="1"/>
    </row>
    <row r="3" spans="1:35" ht="15.75" customHeight="1">
      <c r="A3" s="14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2"/>
      <c r="AI3" s="3"/>
    </row>
    <row r="4" spans="1:35" ht="15.75" customHeight="1">
      <c r="A4" s="14" t="s">
        <v>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"/>
      <c r="AH4" s="2"/>
      <c r="AI4" s="3"/>
    </row>
    <row r="5" spans="1:35" ht="15.75" customHeight="1">
      <c r="A5" s="16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"/>
      <c r="AH5" s="2"/>
      <c r="AI5" s="3"/>
    </row>
    <row r="6" spans="1:35" ht="15.75" customHeight="1">
      <c r="A6" s="16" t="s">
        <v>90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"/>
      <c r="AH6" s="2"/>
      <c r="AI6" s="3"/>
    </row>
    <row r="7" spans="1:35" ht="15.75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3"/>
      <c r="AI7" s="3"/>
    </row>
    <row r="8" spans="1:35">
      <c r="A8" s="24" t="s">
        <v>85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 customHeight="1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7</v>
      </c>
      <c r="J9" s="12" t="s">
        <v>7</v>
      </c>
      <c r="K9" s="12" t="s">
        <v>7</v>
      </c>
      <c r="L9" s="12" t="s">
        <v>7</v>
      </c>
      <c r="M9" s="12" t="s">
        <v>81</v>
      </c>
      <c r="N9" s="12" t="s">
        <v>7</v>
      </c>
      <c r="O9" s="12" t="s">
        <v>7</v>
      </c>
      <c r="P9" s="12" t="s">
        <v>7</v>
      </c>
      <c r="Q9" s="12" t="s">
        <v>7</v>
      </c>
      <c r="R9" s="12" t="s">
        <v>7</v>
      </c>
      <c r="S9" s="12" t="s">
        <v>7</v>
      </c>
      <c r="T9" s="12" t="s">
        <v>7</v>
      </c>
      <c r="U9" s="12" t="s">
        <v>7</v>
      </c>
      <c r="V9" s="12" t="s">
        <v>7</v>
      </c>
      <c r="W9" s="12" t="s">
        <v>7</v>
      </c>
      <c r="X9" s="12" t="s">
        <v>7</v>
      </c>
      <c r="Y9" s="12" t="s">
        <v>7</v>
      </c>
      <c r="Z9" s="12" t="s">
        <v>7</v>
      </c>
      <c r="AA9" s="12" t="s">
        <v>82</v>
      </c>
      <c r="AB9" s="12" t="s">
        <v>83</v>
      </c>
      <c r="AC9" s="4" t="s">
        <v>7</v>
      </c>
      <c r="AD9" s="12" t="s">
        <v>8</v>
      </c>
      <c r="AE9" s="12" t="s">
        <v>9</v>
      </c>
      <c r="AF9" s="12" t="s">
        <v>84</v>
      </c>
      <c r="AG9" s="12" t="s">
        <v>7</v>
      </c>
      <c r="AH9" s="12" t="s">
        <v>7</v>
      </c>
      <c r="AI9" s="12" t="s">
        <v>7</v>
      </c>
    </row>
    <row r="10" spans="1:35" ht="54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"/>
      <c r="AD10" s="13"/>
      <c r="AE10" s="13"/>
      <c r="AF10" s="13"/>
      <c r="AG10" s="13"/>
      <c r="AH10" s="13"/>
      <c r="AI10" s="13"/>
    </row>
    <row r="11" spans="1:35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14</v>
      </c>
      <c r="G11" s="6"/>
      <c r="H11" s="6"/>
      <c r="I11" s="6"/>
      <c r="J11" s="6"/>
      <c r="K11" s="6"/>
      <c r="L11" s="7">
        <v>0</v>
      </c>
      <c r="M11" s="7">
        <f>M62</f>
        <v>2364503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>AA12+AA31+AA36+AA41+AA46+AA54</f>
        <v>3830023</v>
      </c>
      <c r="AB11" s="7">
        <v>3535677.72</v>
      </c>
      <c r="AC11" s="7">
        <v>3535677.72</v>
      </c>
      <c r="AD11" s="7">
        <v>0</v>
      </c>
      <c r="AE11" s="7">
        <v>294345.28000000003</v>
      </c>
      <c r="AF11" s="8">
        <v>0.92314790798906432</v>
      </c>
      <c r="AG11" s="7">
        <v>0</v>
      </c>
      <c r="AH11" s="8">
        <v>0</v>
      </c>
      <c r="AI11" s="7">
        <v>0</v>
      </c>
    </row>
    <row r="12" spans="1:35" ht="25.5" outlineLevel="1">
      <c r="A12" s="5" t="s">
        <v>15</v>
      </c>
      <c r="B12" s="6" t="s">
        <v>11</v>
      </c>
      <c r="C12" s="6" t="s">
        <v>16</v>
      </c>
      <c r="D12" s="6" t="s">
        <v>13</v>
      </c>
      <c r="E12" s="6" t="s">
        <v>14</v>
      </c>
      <c r="F12" s="6" t="s">
        <v>14</v>
      </c>
      <c r="G12" s="6"/>
      <c r="H12" s="6"/>
      <c r="I12" s="6"/>
      <c r="J12" s="6"/>
      <c r="K12" s="6"/>
      <c r="L12" s="7">
        <v>0</v>
      </c>
      <c r="M12" s="7">
        <f>M13+M17</f>
        <v>977901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f>AA13+AA17+AA27</f>
        <v>1752288</v>
      </c>
      <c r="AB12" s="7">
        <v>1677589.81</v>
      </c>
      <c r="AC12" s="7">
        <v>1677589.81</v>
      </c>
      <c r="AD12" s="7">
        <v>0</v>
      </c>
      <c r="AE12" s="7">
        <v>74698.19</v>
      </c>
      <c r="AF12" s="8">
        <v>0.95737105430157599</v>
      </c>
      <c r="AG12" s="7">
        <v>0</v>
      </c>
      <c r="AH12" s="8">
        <v>0</v>
      </c>
      <c r="AI12" s="7">
        <v>0</v>
      </c>
    </row>
    <row r="13" spans="1:35" ht="51" outlineLevel="2">
      <c r="A13" s="5" t="s">
        <v>17</v>
      </c>
      <c r="B13" s="6" t="s">
        <v>11</v>
      </c>
      <c r="C13" s="6" t="s">
        <v>18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v>393855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AA14</f>
        <v>393855</v>
      </c>
      <c r="AB13" s="7">
        <v>384593.82</v>
      </c>
      <c r="AC13" s="7">
        <v>384593.82</v>
      </c>
      <c r="AD13" s="7">
        <v>0</v>
      </c>
      <c r="AE13" s="7">
        <v>9261.18</v>
      </c>
      <c r="AF13" s="8">
        <v>0.97648581330692763</v>
      </c>
      <c r="AG13" s="7">
        <v>0</v>
      </c>
      <c r="AH13" s="8">
        <v>0</v>
      </c>
      <c r="AI13" s="7">
        <v>0</v>
      </c>
    </row>
    <row r="14" spans="1:35" ht="51" outlineLevel="3">
      <c r="A14" s="5" t="s">
        <v>19</v>
      </c>
      <c r="B14" s="6" t="s">
        <v>11</v>
      </c>
      <c r="C14" s="6" t="s">
        <v>18</v>
      </c>
      <c r="D14" s="6" t="s">
        <v>20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v>393855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</f>
        <v>393855</v>
      </c>
      <c r="AB14" s="7">
        <v>384593.82</v>
      </c>
      <c r="AC14" s="7">
        <v>384593.82</v>
      </c>
      <c r="AD14" s="7">
        <v>0</v>
      </c>
      <c r="AE14" s="7">
        <v>9261.18</v>
      </c>
      <c r="AF14" s="8">
        <v>0.97648581330692763</v>
      </c>
      <c r="AG14" s="7">
        <v>0</v>
      </c>
      <c r="AH14" s="8">
        <v>0</v>
      </c>
      <c r="AI14" s="7">
        <v>0</v>
      </c>
    </row>
    <row r="15" spans="1:35" ht="38.25" outlineLevel="4">
      <c r="A15" s="5" t="s">
        <v>21</v>
      </c>
      <c r="B15" s="6" t="s">
        <v>11</v>
      </c>
      <c r="C15" s="6" t="s">
        <v>18</v>
      </c>
      <c r="D15" s="6" t="s">
        <v>20</v>
      </c>
      <c r="E15" s="6" t="s">
        <v>22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v>393855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393855</v>
      </c>
      <c r="AB15" s="7">
        <v>384593.82</v>
      </c>
      <c r="AC15" s="7">
        <v>384593.82</v>
      </c>
      <c r="AD15" s="7">
        <v>0</v>
      </c>
      <c r="AE15" s="7">
        <v>9261.18</v>
      </c>
      <c r="AF15" s="8">
        <v>0.97648581330692763</v>
      </c>
      <c r="AG15" s="7">
        <v>0</v>
      </c>
      <c r="AH15" s="8">
        <v>0</v>
      </c>
      <c r="AI15" s="7">
        <v>0</v>
      </c>
    </row>
    <row r="16" spans="1:35" hidden="1" outlineLevel="5">
      <c r="A16" s="5" t="s">
        <v>23</v>
      </c>
      <c r="B16" s="6" t="s">
        <v>11</v>
      </c>
      <c r="C16" s="6" t="s">
        <v>18</v>
      </c>
      <c r="D16" s="6" t="s">
        <v>20</v>
      </c>
      <c r="E16" s="6" t="s">
        <v>22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393855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384593.82</v>
      </c>
      <c r="AB16" s="7">
        <v>384593.82</v>
      </c>
      <c r="AC16" s="7">
        <v>384593.82</v>
      </c>
      <c r="AD16" s="7">
        <v>0</v>
      </c>
      <c r="AE16" s="7">
        <v>9261.18</v>
      </c>
      <c r="AF16" s="8">
        <v>0.97648581330692763</v>
      </c>
      <c r="AG16" s="7">
        <v>0</v>
      </c>
      <c r="AH16" s="8">
        <v>0</v>
      </c>
      <c r="AI16" s="7">
        <v>0</v>
      </c>
    </row>
    <row r="17" spans="1:35" ht="89.25" outlineLevel="2" collapsed="1">
      <c r="A17" s="5" t="s">
        <v>24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f>M18</f>
        <v>584046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</f>
        <v>1337841</v>
      </c>
      <c r="AB17" s="7">
        <v>1272403.99</v>
      </c>
      <c r="AC17" s="7">
        <v>1272403.99</v>
      </c>
      <c r="AD17" s="7">
        <v>0</v>
      </c>
      <c r="AE17" s="7">
        <v>65437.01</v>
      </c>
      <c r="AF17" s="8">
        <v>0.95108760308586748</v>
      </c>
      <c r="AG17" s="7">
        <v>0</v>
      </c>
      <c r="AH17" s="8">
        <v>0</v>
      </c>
      <c r="AI17" s="7">
        <v>0</v>
      </c>
    </row>
    <row r="18" spans="1:35" outlineLevel="3">
      <c r="A18" s="5" t="s">
        <v>26</v>
      </c>
      <c r="B18" s="6" t="s">
        <v>11</v>
      </c>
      <c r="C18" s="6" t="s">
        <v>25</v>
      </c>
      <c r="D18" s="6" t="s">
        <v>27</v>
      </c>
      <c r="E18" s="6" t="s">
        <v>14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f>M19+M21+M23+M25</f>
        <v>584046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AA19+AA21+AA23+AA25</f>
        <v>1337841</v>
      </c>
      <c r="AB18" s="7">
        <v>1272403.99</v>
      </c>
      <c r="AC18" s="7">
        <v>1272403.99</v>
      </c>
      <c r="AD18" s="7">
        <v>0</v>
      </c>
      <c r="AE18" s="7">
        <v>65437.01</v>
      </c>
      <c r="AF18" s="8">
        <v>0.95108760308586748</v>
      </c>
      <c r="AG18" s="7">
        <v>0</v>
      </c>
      <c r="AH18" s="8">
        <v>0</v>
      </c>
      <c r="AI18" s="7">
        <v>0</v>
      </c>
    </row>
    <row r="19" spans="1:35" ht="38.25" outlineLevel="4">
      <c r="A19" s="5" t="s">
        <v>21</v>
      </c>
      <c r="B19" s="6" t="s">
        <v>11</v>
      </c>
      <c r="C19" s="6" t="s">
        <v>25</v>
      </c>
      <c r="D19" s="6" t="s">
        <v>27</v>
      </c>
      <c r="E19" s="6" t="s">
        <v>22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529006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897431</v>
      </c>
      <c r="AB19" s="7">
        <v>831997.28</v>
      </c>
      <c r="AC19" s="7">
        <v>831997.28</v>
      </c>
      <c r="AD19" s="7">
        <v>0</v>
      </c>
      <c r="AE19" s="7">
        <v>65433.72</v>
      </c>
      <c r="AF19" s="8">
        <v>0.92708774267882432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25</v>
      </c>
      <c r="D20" s="6" t="s">
        <v>27</v>
      </c>
      <c r="E20" s="6" t="s">
        <v>22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897431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831997.28</v>
      </c>
      <c r="AB20" s="7">
        <v>831997.28</v>
      </c>
      <c r="AC20" s="7">
        <v>831997.28</v>
      </c>
      <c r="AD20" s="7">
        <v>0</v>
      </c>
      <c r="AE20" s="7">
        <v>65433.72</v>
      </c>
      <c r="AF20" s="8">
        <v>0.92708774267882432</v>
      </c>
      <c r="AG20" s="7">
        <v>0</v>
      </c>
      <c r="AH20" s="8">
        <v>0</v>
      </c>
      <c r="AI20" s="7">
        <v>0</v>
      </c>
    </row>
    <row r="21" spans="1:35" ht="51" outlineLevel="4" collapsed="1">
      <c r="A21" s="5" t="s">
        <v>28</v>
      </c>
      <c r="B21" s="6" t="s">
        <v>11</v>
      </c>
      <c r="C21" s="6" t="s">
        <v>25</v>
      </c>
      <c r="D21" s="6" t="s">
        <v>27</v>
      </c>
      <c r="E21" s="6" t="s">
        <v>29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50000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396336</v>
      </c>
      <c r="AB21" s="7">
        <v>396333.46</v>
      </c>
      <c r="AC21" s="7">
        <v>396333.46</v>
      </c>
      <c r="AD21" s="7">
        <v>0</v>
      </c>
      <c r="AE21" s="7">
        <v>2.54</v>
      </c>
      <c r="AF21" s="8">
        <v>0.99999359129627385</v>
      </c>
      <c r="AG21" s="7">
        <v>0</v>
      </c>
      <c r="AH21" s="8">
        <v>0</v>
      </c>
      <c r="AI21" s="7">
        <v>0</v>
      </c>
    </row>
    <row r="22" spans="1:35" hidden="1" outlineLevel="5">
      <c r="A22" s="5" t="s">
        <v>23</v>
      </c>
      <c r="B22" s="6" t="s">
        <v>11</v>
      </c>
      <c r="C22" s="6" t="s">
        <v>25</v>
      </c>
      <c r="D22" s="6" t="s">
        <v>27</v>
      </c>
      <c r="E22" s="6" t="s">
        <v>29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v>396336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396333.46</v>
      </c>
      <c r="AB22" s="7">
        <v>396333.46</v>
      </c>
      <c r="AC22" s="7">
        <v>396333.46</v>
      </c>
      <c r="AD22" s="7">
        <v>0</v>
      </c>
      <c r="AE22" s="7">
        <v>2.54</v>
      </c>
      <c r="AF22" s="8">
        <v>0.99999359129627385</v>
      </c>
      <c r="AG22" s="7">
        <v>0</v>
      </c>
      <c r="AH22" s="8">
        <v>0</v>
      </c>
      <c r="AI22" s="7">
        <v>0</v>
      </c>
    </row>
    <row r="23" spans="1:35" ht="25.5" outlineLevel="4" collapsed="1">
      <c r="A23" s="5" t="s">
        <v>30</v>
      </c>
      <c r="B23" s="6" t="s">
        <v>11</v>
      </c>
      <c r="C23" s="6" t="s">
        <v>25</v>
      </c>
      <c r="D23" s="6" t="s">
        <v>27</v>
      </c>
      <c r="E23" s="6" t="s">
        <v>31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3340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6549</v>
      </c>
      <c r="AB23" s="7">
        <v>6549</v>
      </c>
      <c r="AC23" s="7">
        <v>6549</v>
      </c>
      <c r="AD23" s="7">
        <v>0</v>
      </c>
      <c r="AE23" s="7">
        <v>0</v>
      </c>
      <c r="AF23" s="8">
        <v>1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25</v>
      </c>
      <c r="D24" s="6" t="s">
        <v>27</v>
      </c>
      <c r="E24" s="6" t="s">
        <v>31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6549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6549</v>
      </c>
      <c r="AB24" s="7">
        <v>6549</v>
      </c>
      <c r="AC24" s="7">
        <v>6549</v>
      </c>
      <c r="AD24" s="7">
        <v>0</v>
      </c>
      <c r="AE24" s="7">
        <v>0</v>
      </c>
      <c r="AF24" s="8">
        <v>1</v>
      </c>
      <c r="AG24" s="7">
        <v>0</v>
      </c>
      <c r="AH24" s="8">
        <v>0</v>
      </c>
      <c r="AI24" s="7">
        <v>0</v>
      </c>
    </row>
    <row r="25" spans="1:35" ht="25.5" outlineLevel="4" collapsed="1">
      <c r="A25" s="5" t="s">
        <v>32</v>
      </c>
      <c r="B25" s="6" t="s">
        <v>11</v>
      </c>
      <c r="C25" s="6" t="s">
        <v>25</v>
      </c>
      <c r="D25" s="6" t="s">
        <v>27</v>
      </c>
      <c r="E25" s="6" t="s">
        <v>33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1700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37525</v>
      </c>
      <c r="AB25" s="7">
        <v>37524.25</v>
      </c>
      <c r="AC25" s="7">
        <v>37524.25</v>
      </c>
      <c r="AD25" s="7">
        <v>0</v>
      </c>
      <c r="AE25" s="7">
        <v>0.75</v>
      </c>
      <c r="AF25" s="8">
        <v>0.99998001332445041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25</v>
      </c>
      <c r="D26" s="6" t="s">
        <v>27</v>
      </c>
      <c r="E26" s="6" t="s">
        <v>33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37525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37524.25</v>
      </c>
      <c r="AB26" s="7">
        <v>37524.25</v>
      </c>
      <c r="AC26" s="7">
        <v>37524.25</v>
      </c>
      <c r="AD26" s="7">
        <v>0</v>
      </c>
      <c r="AE26" s="7">
        <v>0.75</v>
      </c>
      <c r="AF26" s="8">
        <v>0.99998001332445041</v>
      </c>
      <c r="AG26" s="7">
        <v>0</v>
      </c>
      <c r="AH26" s="8">
        <v>0</v>
      </c>
      <c r="AI26" s="7">
        <v>0</v>
      </c>
    </row>
    <row r="27" spans="1:35" ht="25.5" outlineLevel="2" collapsed="1">
      <c r="A27" s="5" t="s">
        <v>34</v>
      </c>
      <c r="B27" s="6" t="s">
        <v>11</v>
      </c>
      <c r="C27" s="6" t="s">
        <v>35</v>
      </c>
      <c r="D27" s="6" t="s">
        <v>13</v>
      </c>
      <c r="E27" s="6" t="s">
        <v>14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20592</v>
      </c>
      <c r="AB27" s="7">
        <v>20592</v>
      </c>
      <c r="AC27" s="7">
        <v>20592</v>
      </c>
      <c r="AD27" s="7">
        <v>0</v>
      </c>
      <c r="AE27" s="7">
        <v>0</v>
      </c>
      <c r="AF27" s="8">
        <v>1</v>
      </c>
      <c r="AG27" s="7">
        <v>0</v>
      </c>
      <c r="AH27" s="8">
        <v>0</v>
      </c>
      <c r="AI27" s="7">
        <v>0</v>
      </c>
    </row>
    <row r="28" spans="1:35" ht="25.5" outlineLevel="3">
      <c r="A28" s="5" t="s">
        <v>36</v>
      </c>
      <c r="B28" s="6" t="s">
        <v>11</v>
      </c>
      <c r="C28" s="6" t="s">
        <v>35</v>
      </c>
      <c r="D28" s="6" t="s">
        <v>37</v>
      </c>
      <c r="E28" s="6" t="s">
        <v>14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20592</v>
      </c>
      <c r="AB28" s="7">
        <v>20592</v>
      </c>
      <c r="AC28" s="7">
        <v>20592</v>
      </c>
      <c r="AD28" s="7">
        <v>0</v>
      </c>
      <c r="AE28" s="7">
        <v>0</v>
      </c>
      <c r="AF28" s="8">
        <v>1</v>
      </c>
      <c r="AG28" s="7">
        <v>0</v>
      </c>
      <c r="AH28" s="8">
        <v>0</v>
      </c>
      <c r="AI28" s="7">
        <v>0</v>
      </c>
    </row>
    <row r="29" spans="1:35" outlineLevel="4">
      <c r="A29" s="5" t="s">
        <v>38</v>
      </c>
      <c r="B29" s="6" t="s">
        <v>11</v>
      </c>
      <c r="C29" s="6" t="s">
        <v>35</v>
      </c>
      <c r="D29" s="6" t="s">
        <v>37</v>
      </c>
      <c r="E29" s="6" t="s">
        <v>39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20592</v>
      </c>
      <c r="AB29" s="7">
        <v>20592</v>
      </c>
      <c r="AC29" s="7">
        <v>20592</v>
      </c>
      <c r="AD29" s="7">
        <v>0</v>
      </c>
      <c r="AE29" s="7">
        <v>0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35</v>
      </c>
      <c r="D30" s="6" t="s">
        <v>37</v>
      </c>
      <c r="E30" s="6" t="s">
        <v>39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20592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20592</v>
      </c>
      <c r="AB30" s="7">
        <v>20592</v>
      </c>
      <c r="AC30" s="7">
        <v>20592</v>
      </c>
      <c r="AD30" s="7">
        <v>0</v>
      </c>
      <c r="AE30" s="7">
        <v>0</v>
      </c>
      <c r="AF30" s="8">
        <v>1</v>
      </c>
      <c r="AG30" s="7">
        <v>0</v>
      </c>
      <c r="AH30" s="8">
        <v>0</v>
      </c>
      <c r="AI30" s="7">
        <v>0</v>
      </c>
    </row>
    <row r="31" spans="1:35" outlineLevel="1" collapsed="1">
      <c r="A31" s="5" t="s">
        <v>40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52509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52509</v>
      </c>
      <c r="AB31" s="7">
        <v>52509</v>
      </c>
      <c r="AC31" s="7">
        <v>52509</v>
      </c>
      <c r="AD31" s="7">
        <v>0</v>
      </c>
      <c r="AE31" s="7">
        <v>0</v>
      </c>
      <c r="AF31" s="8">
        <v>1</v>
      </c>
      <c r="AG31" s="7">
        <v>0</v>
      </c>
      <c r="AH31" s="8">
        <v>0</v>
      </c>
      <c r="AI31" s="7">
        <v>0</v>
      </c>
    </row>
    <row r="32" spans="1:35" ht="25.5" outlineLevel="2">
      <c r="A32" s="5" t="s">
        <v>42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52509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52509</v>
      </c>
      <c r="AB32" s="7">
        <v>52509</v>
      </c>
      <c r="AC32" s="7">
        <v>52509</v>
      </c>
      <c r="AD32" s="7">
        <v>0</v>
      </c>
      <c r="AE32" s="7">
        <v>0</v>
      </c>
      <c r="AF32" s="8">
        <v>1</v>
      </c>
      <c r="AG32" s="7">
        <v>0</v>
      </c>
      <c r="AH32" s="8">
        <v>0</v>
      </c>
      <c r="AI32" s="7">
        <v>0</v>
      </c>
    </row>
    <row r="33" spans="1:35" ht="63.75" outlineLevel="3">
      <c r="A33" s="5" t="s">
        <v>44</v>
      </c>
      <c r="B33" s="6" t="s">
        <v>11</v>
      </c>
      <c r="C33" s="6" t="s">
        <v>43</v>
      </c>
      <c r="D33" s="6" t="s">
        <v>45</v>
      </c>
      <c r="E33" s="6" t="s">
        <v>14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52509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52509</v>
      </c>
      <c r="AB33" s="7">
        <v>52509</v>
      </c>
      <c r="AC33" s="7">
        <v>52509</v>
      </c>
      <c r="AD33" s="7">
        <v>0</v>
      </c>
      <c r="AE33" s="7">
        <v>0</v>
      </c>
      <c r="AF33" s="8">
        <v>1</v>
      </c>
      <c r="AG33" s="7">
        <v>0</v>
      </c>
      <c r="AH33" s="8">
        <v>0</v>
      </c>
      <c r="AI33" s="7">
        <v>0</v>
      </c>
    </row>
    <row r="34" spans="1:35" ht="51" outlineLevel="4">
      <c r="A34" s="5" t="s">
        <v>46</v>
      </c>
      <c r="B34" s="6" t="s">
        <v>11</v>
      </c>
      <c r="C34" s="6" t="s">
        <v>43</v>
      </c>
      <c r="D34" s="6" t="s">
        <v>45</v>
      </c>
      <c r="E34" s="6" t="s">
        <v>47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52509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52509</v>
      </c>
      <c r="AB34" s="7">
        <v>52509</v>
      </c>
      <c r="AC34" s="7">
        <v>52509</v>
      </c>
      <c r="AD34" s="7">
        <v>0</v>
      </c>
      <c r="AE34" s="7">
        <v>0</v>
      </c>
      <c r="AF34" s="8">
        <v>1</v>
      </c>
      <c r="AG34" s="7">
        <v>0</v>
      </c>
      <c r="AH34" s="8">
        <v>0</v>
      </c>
      <c r="AI34" s="7">
        <v>0</v>
      </c>
    </row>
    <row r="35" spans="1:35" ht="38.25" outlineLevel="5">
      <c r="A35" s="5" t="s">
        <v>48</v>
      </c>
      <c r="B35" s="6" t="s">
        <v>11</v>
      </c>
      <c r="C35" s="6" t="s">
        <v>43</v>
      </c>
      <c r="D35" s="6" t="s">
        <v>45</v>
      </c>
      <c r="E35" s="6" t="s">
        <v>47</v>
      </c>
      <c r="F35" s="6" t="s">
        <v>14</v>
      </c>
      <c r="G35" s="6" t="s">
        <v>49</v>
      </c>
      <c r="H35" s="6"/>
      <c r="I35" s="6"/>
      <c r="J35" s="6"/>
      <c r="K35" s="6"/>
      <c r="L35" s="7">
        <v>0</v>
      </c>
      <c r="M35" s="7">
        <v>52509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52509</v>
      </c>
      <c r="AB35" s="7">
        <v>52509</v>
      </c>
      <c r="AC35" s="7">
        <v>52509</v>
      </c>
      <c r="AD35" s="7">
        <v>0</v>
      </c>
      <c r="AE35" s="7">
        <v>0</v>
      </c>
      <c r="AF35" s="8">
        <v>1</v>
      </c>
      <c r="AG35" s="7">
        <v>0</v>
      </c>
      <c r="AH35" s="8">
        <v>0</v>
      </c>
      <c r="AI35" s="7">
        <v>0</v>
      </c>
    </row>
    <row r="36" spans="1:35" ht="38.25" outlineLevel="1">
      <c r="A36" s="5" t="s">
        <v>50</v>
      </c>
      <c r="B36" s="6" t="s">
        <v>11</v>
      </c>
      <c r="C36" s="6" t="s">
        <v>51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20333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33730</v>
      </c>
      <c r="AB36" s="7">
        <v>33730</v>
      </c>
      <c r="AC36" s="7">
        <v>33730</v>
      </c>
      <c r="AD36" s="7">
        <v>0</v>
      </c>
      <c r="AE36" s="7">
        <v>0</v>
      </c>
      <c r="AF36" s="8">
        <v>1</v>
      </c>
      <c r="AG36" s="7">
        <v>0</v>
      </c>
      <c r="AH36" s="8">
        <v>0</v>
      </c>
      <c r="AI36" s="7">
        <v>0</v>
      </c>
    </row>
    <row r="37" spans="1:35" ht="25.5" outlineLevel="2">
      <c r="A37" s="5" t="s">
        <v>52</v>
      </c>
      <c r="B37" s="6" t="s">
        <v>11</v>
      </c>
      <c r="C37" s="6" t="s">
        <v>53</v>
      </c>
      <c r="D37" s="6" t="s">
        <v>13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</f>
        <v>20333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33730</v>
      </c>
      <c r="AB37" s="7">
        <v>33730</v>
      </c>
      <c r="AC37" s="7">
        <v>33730</v>
      </c>
      <c r="AD37" s="7">
        <v>0</v>
      </c>
      <c r="AE37" s="7">
        <v>0</v>
      </c>
      <c r="AF37" s="8">
        <v>1</v>
      </c>
      <c r="AG37" s="7">
        <v>0</v>
      </c>
      <c r="AH37" s="8">
        <v>0</v>
      </c>
      <c r="AI37" s="7">
        <v>0</v>
      </c>
    </row>
    <row r="38" spans="1:35" ht="25.5" outlineLevel="3">
      <c r="A38" s="5" t="s">
        <v>54</v>
      </c>
      <c r="B38" s="6" t="s">
        <v>11</v>
      </c>
      <c r="C38" s="6" t="s">
        <v>53</v>
      </c>
      <c r="D38" s="6" t="s">
        <v>55</v>
      </c>
      <c r="E38" s="6" t="s">
        <v>14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f>M39</f>
        <v>20333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33730</v>
      </c>
      <c r="AB38" s="7">
        <v>33730</v>
      </c>
      <c r="AC38" s="7">
        <v>33730</v>
      </c>
      <c r="AD38" s="7">
        <v>0</v>
      </c>
      <c r="AE38" s="7">
        <v>0</v>
      </c>
      <c r="AF38" s="8">
        <v>1</v>
      </c>
      <c r="AG38" s="7">
        <v>0</v>
      </c>
      <c r="AH38" s="8">
        <v>0</v>
      </c>
      <c r="AI38" s="7">
        <v>0</v>
      </c>
    </row>
    <row r="39" spans="1:35" ht="51" outlineLevel="4">
      <c r="A39" s="5" t="s">
        <v>28</v>
      </c>
      <c r="B39" s="6" t="s">
        <v>11</v>
      </c>
      <c r="C39" s="6" t="s">
        <v>53</v>
      </c>
      <c r="D39" s="6" t="s">
        <v>55</v>
      </c>
      <c r="E39" s="6" t="s">
        <v>29</v>
      </c>
      <c r="F39" s="6" t="s">
        <v>14</v>
      </c>
      <c r="G39" s="6"/>
      <c r="H39" s="6"/>
      <c r="I39" s="6"/>
      <c r="J39" s="6"/>
      <c r="K39" s="6"/>
      <c r="L39" s="7">
        <v>0</v>
      </c>
      <c r="M39" s="7">
        <v>20333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33730</v>
      </c>
      <c r="AB39" s="7">
        <v>33730</v>
      </c>
      <c r="AC39" s="7">
        <v>33730</v>
      </c>
      <c r="AD39" s="7">
        <v>0</v>
      </c>
      <c r="AE39" s="7">
        <v>0</v>
      </c>
      <c r="AF39" s="8">
        <v>1</v>
      </c>
      <c r="AG39" s="7">
        <v>0</v>
      </c>
      <c r="AH39" s="8">
        <v>0</v>
      </c>
      <c r="AI39" s="7">
        <v>0</v>
      </c>
    </row>
    <row r="40" spans="1:35" hidden="1" outlineLevel="5">
      <c r="A40" s="5" t="s">
        <v>23</v>
      </c>
      <c r="B40" s="6" t="s">
        <v>11</v>
      </c>
      <c r="C40" s="6" t="s">
        <v>53</v>
      </c>
      <c r="D40" s="6" t="s">
        <v>55</v>
      </c>
      <c r="E40" s="6" t="s">
        <v>29</v>
      </c>
      <c r="F40" s="6" t="s">
        <v>14</v>
      </c>
      <c r="G40" s="6"/>
      <c r="H40" s="6"/>
      <c r="I40" s="6"/>
      <c r="J40" s="6"/>
      <c r="K40" s="6"/>
      <c r="L40" s="7">
        <v>0</v>
      </c>
      <c r="M40" s="7">
        <v>33730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33730</v>
      </c>
      <c r="AB40" s="7">
        <v>33730</v>
      </c>
      <c r="AC40" s="7">
        <v>33730</v>
      </c>
      <c r="AD40" s="7">
        <v>0</v>
      </c>
      <c r="AE40" s="7">
        <v>0</v>
      </c>
      <c r="AF40" s="8">
        <v>1</v>
      </c>
      <c r="AG40" s="7">
        <v>0</v>
      </c>
      <c r="AH40" s="8">
        <v>0</v>
      </c>
      <c r="AI40" s="7">
        <v>0</v>
      </c>
    </row>
    <row r="41" spans="1:35" outlineLevel="1" collapsed="1">
      <c r="A41" s="5" t="s">
        <v>56</v>
      </c>
      <c r="B41" s="6" t="s">
        <v>11</v>
      </c>
      <c r="C41" s="6" t="s">
        <v>57</v>
      </c>
      <c r="D41" s="6" t="s">
        <v>13</v>
      </c>
      <c r="E41" s="6" t="s">
        <v>14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f>M42</f>
        <v>414000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f>AA42</f>
        <v>442140</v>
      </c>
      <c r="AB41" s="7">
        <v>222495</v>
      </c>
      <c r="AC41" s="7">
        <v>222495</v>
      </c>
      <c r="AD41" s="7">
        <v>0</v>
      </c>
      <c r="AE41" s="7">
        <v>219645</v>
      </c>
      <c r="AF41" s="8">
        <v>0.50322296105306008</v>
      </c>
      <c r="AG41" s="7">
        <v>0</v>
      </c>
      <c r="AH41" s="8">
        <v>0</v>
      </c>
      <c r="AI41" s="7">
        <v>0</v>
      </c>
    </row>
    <row r="42" spans="1:35" ht="25.5" outlineLevel="2">
      <c r="A42" s="5" t="s">
        <v>58</v>
      </c>
      <c r="B42" s="6" t="s">
        <v>11</v>
      </c>
      <c r="C42" s="6" t="s">
        <v>59</v>
      </c>
      <c r="D42" s="6" t="s">
        <v>13</v>
      </c>
      <c r="E42" s="6" t="s">
        <v>14</v>
      </c>
      <c r="F42" s="6" t="s">
        <v>14</v>
      </c>
      <c r="G42" s="6"/>
      <c r="H42" s="6"/>
      <c r="I42" s="6"/>
      <c r="J42" s="6"/>
      <c r="K42" s="6"/>
      <c r="L42" s="7">
        <v>0</v>
      </c>
      <c r="M42" s="7">
        <f>M43</f>
        <v>414000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442140</v>
      </c>
      <c r="AB42" s="7">
        <v>222495</v>
      </c>
      <c r="AC42" s="7">
        <v>222495</v>
      </c>
      <c r="AD42" s="7">
        <v>0</v>
      </c>
      <c r="AE42" s="7">
        <v>219645</v>
      </c>
      <c r="AF42" s="8">
        <v>0.50322296105306008</v>
      </c>
      <c r="AG42" s="7">
        <v>0</v>
      </c>
      <c r="AH42" s="8">
        <v>0</v>
      </c>
      <c r="AI42" s="7">
        <v>0</v>
      </c>
    </row>
    <row r="43" spans="1:35" ht="51" outlineLevel="3">
      <c r="A43" s="5" t="s">
        <v>60</v>
      </c>
      <c r="B43" s="6" t="s">
        <v>11</v>
      </c>
      <c r="C43" s="6" t="s">
        <v>59</v>
      </c>
      <c r="D43" s="6" t="s">
        <v>61</v>
      </c>
      <c r="E43" s="6" t="s">
        <v>14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f>M44</f>
        <v>414000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442140</v>
      </c>
      <c r="AB43" s="7">
        <v>222495</v>
      </c>
      <c r="AC43" s="7">
        <v>222495</v>
      </c>
      <c r="AD43" s="7">
        <v>0</v>
      </c>
      <c r="AE43" s="7">
        <v>219645</v>
      </c>
      <c r="AF43" s="8">
        <v>0.50322296105306008</v>
      </c>
      <c r="AG43" s="7">
        <v>0</v>
      </c>
      <c r="AH43" s="8">
        <v>0</v>
      </c>
      <c r="AI43" s="7">
        <v>0</v>
      </c>
    </row>
    <row r="44" spans="1:35" ht="51" outlineLevel="4">
      <c r="A44" s="5" t="s">
        <v>28</v>
      </c>
      <c r="B44" s="6" t="s">
        <v>11</v>
      </c>
      <c r="C44" s="6" t="s">
        <v>59</v>
      </c>
      <c r="D44" s="6" t="s">
        <v>61</v>
      </c>
      <c r="E44" s="6" t="s">
        <v>29</v>
      </c>
      <c r="F44" s="6" t="s">
        <v>14</v>
      </c>
      <c r="G44" s="6"/>
      <c r="H44" s="6"/>
      <c r="I44" s="6"/>
      <c r="J44" s="6"/>
      <c r="K44" s="6"/>
      <c r="L44" s="7">
        <v>0</v>
      </c>
      <c r="M44" s="7">
        <v>414000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442140</v>
      </c>
      <c r="AB44" s="7">
        <v>222495</v>
      </c>
      <c r="AC44" s="7">
        <v>222495</v>
      </c>
      <c r="AD44" s="7">
        <v>0</v>
      </c>
      <c r="AE44" s="7">
        <v>219645</v>
      </c>
      <c r="AF44" s="8">
        <v>0.50322296105306008</v>
      </c>
      <c r="AG44" s="7">
        <v>0</v>
      </c>
      <c r="AH44" s="8">
        <v>0</v>
      </c>
      <c r="AI44" s="7">
        <v>0</v>
      </c>
    </row>
    <row r="45" spans="1:35" hidden="1" outlineLevel="5">
      <c r="A45" s="5" t="s">
        <v>23</v>
      </c>
      <c r="B45" s="6" t="s">
        <v>11</v>
      </c>
      <c r="C45" s="6" t="s">
        <v>59</v>
      </c>
      <c r="D45" s="6" t="s">
        <v>61</v>
      </c>
      <c r="E45" s="6" t="s">
        <v>29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v>442140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222495</v>
      </c>
      <c r="AB45" s="7">
        <v>222495</v>
      </c>
      <c r="AC45" s="7">
        <v>222495</v>
      </c>
      <c r="AD45" s="7">
        <v>0</v>
      </c>
      <c r="AE45" s="7">
        <v>219645</v>
      </c>
      <c r="AF45" s="8">
        <v>0.50322296105306008</v>
      </c>
      <c r="AG45" s="7">
        <v>0</v>
      </c>
      <c r="AH45" s="8">
        <v>0</v>
      </c>
      <c r="AI45" s="7">
        <v>0</v>
      </c>
    </row>
    <row r="46" spans="1:35" ht="25.5" outlineLevel="1" collapsed="1">
      <c r="A46" s="5" t="s">
        <v>62</v>
      </c>
      <c r="B46" s="6" t="s">
        <v>11</v>
      </c>
      <c r="C46" s="6" t="s">
        <v>63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51337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597753</v>
      </c>
      <c r="AB46" s="7">
        <v>597750.91</v>
      </c>
      <c r="AC46" s="7">
        <v>597750.91</v>
      </c>
      <c r="AD46" s="7">
        <v>0</v>
      </c>
      <c r="AE46" s="7">
        <v>2.09</v>
      </c>
      <c r="AF46" s="8">
        <v>0.99999650357254588</v>
      </c>
      <c r="AG46" s="7">
        <v>0</v>
      </c>
      <c r="AH46" s="8">
        <v>0</v>
      </c>
      <c r="AI46" s="7">
        <v>0</v>
      </c>
    </row>
    <row r="47" spans="1:35" outlineLevel="2">
      <c r="A47" s="5" t="s">
        <v>64</v>
      </c>
      <c r="B47" s="6" t="s">
        <v>11</v>
      </c>
      <c r="C47" s="6" t="s">
        <v>65</v>
      </c>
      <c r="D47" s="6" t="s">
        <v>13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M48+M51</f>
        <v>51337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AA48+AA51</f>
        <v>597753</v>
      </c>
      <c r="AB47" s="7">
        <v>597750.91</v>
      </c>
      <c r="AC47" s="7">
        <v>597750.91</v>
      </c>
      <c r="AD47" s="7">
        <v>0</v>
      </c>
      <c r="AE47" s="7">
        <v>2.09</v>
      </c>
      <c r="AF47" s="8">
        <v>0.99999650357254588</v>
      </c>
      <c r="AG47" s="7">
        <v>0</v>
      </c>
      <c r="AH47" s="8">
        <v>0</v>
      </c>
      <c r="AI47" s="7">
        <v>0</v>
      </c>
    </row>
    <row r="48" spans="1:35" outlineLevel="3">
      <c r="A48" s="5" t="s">
        <v>66</v>
      </c>
      <c r="B48" s="6" t="s">
        <v>11</v>
      </c>
      <c r="C48" s="6" t="s">
        <v>65</v>
      </c>
      <c r="D48" s="6" t="s">
        <v>67</v>
      </c>
      <c r="E48" s="6" t="s">
        <v>14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f>M49</f>
        <v>41337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AA49</f>
        <v>241181</v>
      </c>
      <c r="AB48" s="7">
        <v>241179.21</v>
      </c>
      <c r="AC48" s="7">
        <v>241179.21</v>
      </c>
      <c r="AD48" s="7">
        <v>0</v>
      </c>
      <c r="AE48" s="7">
        <v>1.79</v>
      </c>
      <c r="AF48" s="8">
        <v>0.99999257818816578</v>
      </c>
      <c r="AG48" s="7">
        <v>0</v>
      </c>
      <c r="AH48" s="8">
        <v>0</v>
      </c>
      <c r="AI48" s="7">
        <v>0</v>
      </c>
    </row>
    <row r="49" spans="1:35" ht="51" outlineLevel="4">
      <c r="A49" s="5" t="s">
        <v>28</v>
      </c>
      <c r="B49" s="6" t="s">
        <v>11</v>
      </c>
      <c r="C49" s="6" t="s">
        <v>65</v>
      </c>
      <c r="D49" s="6" t="s">
        <v>67</v>
      </c>
      <c r="E49" s="6" t="s">
        <v>29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41337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241181</v>
      </c>
      <c r="AB49" s="7">
        <v>241179.21</v>
      </c>
      <c r="AC49" s="7">
        <v>241179.21</v>
      </c>
      <c r="AD49" s="7">
        <v>0</v>
      </c>
      <c r="AE49" s="7">
        <v>1.79</v>
      </c>
      <c r="AF49" s="8">
        <v>0.99999257818816578</v>
      </c>
      <c r="AG49" s="7">
        <v>0</v>
      </c>
      <c r="AH49" s="8">
        <v>0</v>
      </c>
      <c r="AI49" s="7">
        <v>0</v>
      </c>
    </row>
    <row r="50" spans="1:35" hidden="1" outlineLevel="5">
      <c r="A50" s="5" t="s">
        <v>23</v>
      </c>
      <c r="B50" s="6" t="s">
        <v>11</v>
      </c>
      <c r="C50" s="6" t="s">
        <v>65</v>
      </c>
      <c r="D50" s="6" t="s">
        <v>67</v>
      </c>
      <c r="E50" s="6" t="s">
        <v>29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241181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241179.21</v>
      </c>
      <c r="AB50" s="7">
        <v>241179.21</v>
      </c>
      <c r="AC50" s="7">
        <v>241179.21</v>
      </c>
      <c r="AD50" s="7">
        <v>0</v>
      </c>
      <c r="AE50" s="7">
        <v>1.79</v>
      </c>
      <c r="AF50" s="8">
        <v>0.99999257818816578</v>
      </c>
      <c r="AG50" s="7">
        <v>0</v>
      </c>
      <c r="AH50" s="8">
        <v>0</v>
      </c>
      <c r="AI50" s="7">
        <v>0</v>
      </c>
    </row>
    <row r="51" spans="1:35" ht="25.5" outlineLevel="3" collapsed="1">
      <c r="A51" s="5" t="s">
        <v>68</v>
      </c>
      <c r="B51" s="6" t="s">
        <v>11</v>
      </c>
      <c r="C51" s="6" t="s">
        <v>65</v>
      </c>
      <c r="D51" s="6" t="s">
        <v>69</v>
      </c>
      <c r="E51" s="6" t="s">
        <v>14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f>M52</f>
        <v>10000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AA52</f>
        <v>356572</v>
      </c>
      <c r="AB51" s="7">
        <v>356571.7</v>
      </c>
      <c r="AC51" s="7">
        <v>356571.7</v>
      </c>
      <c r="AD51" s="7">
        <v>0</v>
      </c>
      <c r="AE51" s="7">
        <v>0.3</v>
      </c>
      <c r="AF51" s="8">
        <v>0.99999915865519451</v>
      </c>
      <c r="AG51" s="7">
        <v>0</v>
      </c>
      <c r="AH51" s="8">
        <v>0</v>
      </c>
      <c r="AI51" s="7">
        <v>0</v>
      </c>
    </row>
    <row r="52" spans="1:35" ht="51" outlineLevel="4">
      <c r="A52" s="5" t="s">
        <v>28</v>
      </c>
      <c r="B52" s="6" t="s">
        <v>11</v>
      </c>
      <c r="C52" s="6" t="s">
        <v>65</v>
      </c>
      <c r="D52" s="6" t="s">
        <v>69</v>
      </c>
      <c r="E52" s="6" t="s">
        <v>29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10000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356572</v>
      </c>
      <c r="AB52" s="7">
        <v>356571.7</v>
      </c>
      <c r="AC52" s="7">
        <v>356571.7</v>
      </c>
      <c r="AD52" s="7">
        <v>0</v>
      </c>
      <c r="AE52" s="7">
        <v>0.3</v>
      </c>
      <c r="AF52" s="8">
        <v>0.99999915865519451</v>
      </c>
      <c r="AG52" s="7">
        <v>0</v>
      </c>
      <c r="AH52" s="8">
        <v>0</v>
      </c>
      <c r="AI52" s="7">
        <v>0</v>
      </c>
    </row>
    <row r="53" spans="1:35" hidden="1" outlineLevel="5">
      <c r="A53" s="5" t="s">
        <v>23</v>
      </c>
      <c r="B53" s="6" t="s">
        <v>11</v>
      </c>
      <c r="C53" s="6" t="s">
        <v>65</v>
      </c>
      <c r="D53" s="6" t="s">
        <v>69</v>
      </c>
      <c r="E53" s="6" t="s">
        <v>29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356572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356571.7</v>
      </c>
      <c r="AB53" s="7">
        <v>356571.7</v>
      </c>
      <c r="AC53" s="7">
        <v>356571.7</v>
      </c>
      <c r="AD53" s="7">
        <v>0</v>
      </c>
      <c r="AE53" s="7">
        <v>0.3</v>
      </c>
      <c r="AF53" s="8">
        <v>0.99999915865519451</v>
      </c>
      <c r="AG53" s="7">
        <v>0</v>
      </c>
      <c r="AH53" s="8">
        <v>0</v>
      </c>
      <c r="AI53" s="7">
        <v>0</v>
      </c>
    </row>
    <row r="54" spans="1:35" outlineLevel="1" collapsed="1">
      <c r="A54" s="5" t="s">
        <v>70</v>
      </c>
      <c r="B54" s="6" t="s">
        <v>11</v>
      </c>
      <c r="C54" s="6" t="s">
        <v>71</v>
      </c>
      <c r="D54" s="6" t="s">
        <v>13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f>M55</f>
        <v>848423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951603</v>
      </c>
      <c r="AB54" s="7">
        <v>951603</v>
      </c>
      <c r="AC54" s="7">
        <v>951603</v>
      </c>
      <c r="AD54" s="7">
        <v>0</v>
      </c>
      <c r="AE54" s="7">
        <v>0</v>
      </c>
      <c r="AF54" s="8">
        <v>1</v>
      </c>
      <c r="AG54" s="7">
        <v>0</v>
      </c>
      <c r="AH54" s="8">
        <v>0</v>
      </c>
      <c r="AI54" s="7">
        <v>0</v>
      </c>
    </row>
    <row r="55" spans="1:35" outlineLevel="2">
      <c r="A55" s="5" t="s">
        <v>72</v>
      </c>
      <c r="B55" s="6" t="s">
        <v>11</v>
      </c>
      <c r="C55" s="6" t="s">
        <v>73</v>
      </c>
      <c r="D55" s="6" t="s">
        <v>13</v>
      </c>
      <c r="E55" s="6" t="s">
        <v>14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f>M56+M59</f>
        <v>848423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951603</v>
      </c>
      <c r="AB55" s="7">
        <v>951603</v>
      </c>
      <c r="AC55" s="7">
        <v>951603</v>
      </c>
      <c r="AD55" s="7">
        <v>0</v>
      </c>
      <c r="AE55" s="7">
        <v>0</v>
      </c>
      <c r="AF55" s="8">
        <v>1</v>
      </c>
      <c r="AG55" s="7">
        <v>0</v>
      </c>
      <c r="AH55" s="8">
        <v>0</v>
      </c>
      <c r="AI55" s="7">
        <v>0</v>
      </c>
    </row>
    <row r="56" spans="1:35" ht="51" outlineLevel="3">
      <c r="A56" s="5" t="s">
        <v>74</v>
      </c>
      <c r="B56" s="6" t="s">
        <v>11</v>
      </c>
      <c r="C56" s="6" t="s">
        <v>73</v>
      </c>
      <c r="D56" s="6" t="s">
        <v>75</v>
      </c>
      <c r="E56" s="6" t="s">
        <v>14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f>M57</f>
        <v>835703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935703</v>
      </c>
      <c r="AB56" s="7">
        <v>935703</v>
      </c>
      <c r="AC56" s="7">
        <v>935703</v>
      </c>
      <c r="AD56" s="7">
        <v>0</v>
      </c>
      <c r="AE56" s="7">
        <v>0</v>
      </c>
      <c r="AF56" s="8">
        <v>1</v>
      </c>
      <c r="AG56" s="7">
        <v>0</v>
      </c>
      <c r="AH56" s="8">
        <v>0</v>
      </c>
      <c r="AI56" s="7">
        <v>0</v>
      </c>
    </row>
    <row r="57" spans="1:35" ht="25.5" outlineLevel="4">
      <c r="A57" s="5" t="s">
        <v>76</v>
      </c>
      <c r="B57" s="6" t="s">
        <v>11</v>
      </c>
      <c r="C57" s="6" t="s">
        <v>73</v>
      </c>
      <c r="D57" s="6" t="s">
        <v>75</v>
      </c>
      <c r="E57" s="6" t="s">
        <v>77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835703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935703</v>
      </c>
      <c r="AB57" s="7">
        <v>935703</v>
      </c>
      <c r="AC57" s="7">
        <v>935703</v>
      </c>
      <c r="AD57" s="7">
        <v>0</v>
      </c>
      <c r="AE57" s="7">
        <v>0</v>
      </c>
      <c r="AF57" s="8"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73</v>
      </c>
      <c r="D58" s="6" t="s">
        <v>75</v>
      </c>
      <c r="E58" s="6" t="s">
        <v>77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935703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935703</v>
      </c>
      <c r="AB58" s="7">
        <v>935703</v>
      </c>
      <c r="AC58" s="7">
        <v>935703</v>
      </c>
      <c r="AD58" s="7">
        <v>0</v>
      </c>
      <c r="AE58" s="7">
        <v>0</v>
      </c>
      <c r="AF58" s="8">
        <v>1</v>
      </c>
      <c r="AG58" s="7">
        <v>0</v>
      </c>
      <c r="AH58" s="8">
        <v>0</v>
      </c>
      <c r="AI58" s="7">
        <v>0</v>
      </c>
    </row>
    <row r="59" spans="1:35" ht="102" outlineLevel="3" collapsed="1">
      <c r="A59" s="5" t="s">
        <v>78</v>
      </c>
      <c r="B59" s="6" t="s">
        <v>11</v>
      </c>
      <c r="C59" s="6" t="s">
        <v>73</v>
      </c>
      <c r="D59" s="6" t="s">
        <v>79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M60</f>
        <v>12720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15900</v>
      </c>
      <c r="AB59" s="7">
        <v>15900</v>
      </c>
      <c r="AC59" s="7">
        <v>15900</v>
      </c>
      <c r="AD59" s="7">
        <v>0</v>
      </c>
      <c r="AE59" s="7">
        <v>0</v>
      </c>
      <c r="AF59" s="8">
        <v>1</v>
      </c>
      <c r="AG59" s="7">
        <v>0</v>
      </c>
      <c r="AH59" s="8">
        <v>0</v>
      </c>
      <c r="AI59" s="7">
        <v>0</v>
      </c>
    </row>
    <row r="60" spans="1:35" ht="25.5" outlineLevel="4">
      <c r="A60" s="5" t="s">
        <v>76</v>
      </c>
      <c r="B60" s="6" t="s">
        <v>11</v>
      </c>
      <c r="C60" s="6" t="s">
        <v>73</v>
      </c>
      <c r="D60" s="6" t="s">
        <v>79</v>
      </c>
      <c r="E60" s="6" t="s">
        <v>77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12720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15900</v>
      </c>
      <c r="AB60" s="7">
        <v>15900</v>
      </c>
      <c r="AC60" s="7">
        <v>15900</v>
      </c>
      <c r="AD60" s="7">
        <v>0</v>
      </c>
      <c r="AE60" s="7">
        <v>0</v>
      </c>
      <c r="AF60" s="8">
        <v>1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73</v>
      </c>
      <c r="D61" s="6" t="s">
        <v>79</v>
      </c>
      <c r="E61" s="6" t="s">
        <v>77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15900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15900</v>
      </c>
      <c r="AB61" s="7">
        <v>15900</v>
      </c>
      <c r="AC61" s="7">
        <v>15900</v>
      </c>
      <c r="AD61" s="7">
        <v>0</v>
      </c>
      <c r="AE61" s="7">
        <v>0</v>
      </c>
      <c r="AF61" s="8">
        <v>1</v>
      </c>
      <c r="AG61" s="7">
        <v>0</v>
      </c>
      <c r="AH61" s="8">
        <v>0</v>
      </c>
      <c r="AI61" s="7">
        <v>0</v>
      </c>
    </row>
    <row r="62" spans="1:35" collapsed="1">
      <c r="A62" s="18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20"/>
      <c r="L62" s="9">
        <v>0</v>
      </c>
      <c r="M62" s="9">
        <f>M12+M31+M36+M41+M46+M54</f>
        <v>2364503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f>AA11</f>
        <v>3830023</v>
      </c>
      <c r="AB62" s="9">
        <v>3535677.72</v>
      </c>
      <c r="AC62" s="9">
        <v>3535677.72</v>
      </c>
      <c r="AD62" s="9">
        <v>0</v>
      </c>
      <c r="AE62" s="9">
        <v>294345.28000000003</v>
      </c>
      <c r="AF62" s="10">
        <v>0.92314790798906432</v>
      </c>
      <c r="AG62" s="9">
        <v>0</v>
      </c>
      <c r="AH62" s="10">
        <v>0</v>
      </c>
      <c r="AI62" s="9">
        <v>0</v>
      </c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 t="s">
        <v>7</v>
      </c>
      <c r="AD63" s="1"/>
      <c r="AE63" s="1"/>
      <c r="AF63" s="1"/>
      <c r="AG63" s="1"/>
      <c r="AH63" s="1"/>
      <c r="AI63" s="1"/>
    </row>
    <row r="64" spans="1: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1"/>
      <c r="AD64" s="11"/>
      <c r="AE64" s="11"/>
      <c r="AF64" s="11"/>
      <c r="AG64" s="11"/>
      <c r="AH64" s="11"/>
      <c r="AI64" s="11"/>
    </row>
  </sheetData>
  <mergeCells count="45">
    <mergeCell ref="J9:J10"/>
    <mergeCell ref="AA9:AA10"/>
    <mergeCell ref="R9:R10"/>
    <mergeCell ref="Y9:Y10"/>
    <mergeCell ref="W9:W10"/>
    <mergeCell ref="K9:K10"/>
    <mergeCell ref="AF9:AF10"/>
    <mergeCell ref="S9:S10"/>
    <mergeCell ref="T9:T10"/>
    <mergeCell ref="U9:U10"/>
    <mergeCell ref="A5:AF5"/>
    <mergeCell ref="A6:AF6"/>
    <mergeCell ref="V9:V10"/>
    <mergeCell ref="H9:H10"/>
    <mergeCell ref="I9:I10"/>
    <mergeCell ref="A4:AF4"/>
    <mergeCell ref="A64:AB64"/>
    <mergeCell ref="N9:N10"/>
    <mergeCell ref="O9:O10"/>
    <mergeCell ref="P9:P10"/>
    <mergeCell ref="Q9:Q10"/>
    <mergeCell ref="F9:F10"/>
    <mergeCell ref="G9:G10"/>
    <mergeCell ref="L9:L10"/>
    <mergeCell ref="M9:M10"/>
    <mergeCell ref="E9:E10"/>
    <mergeCell ref="A9:A10"/>
    <mergeCell ref="AA1:AF1"/>
    <mergeCell ref="A8:AI8"/>
    <mergeCell ref="A62:K62"/>
    <mergeCell ref="X9:X10"/>
    <mergeCell ref="AH9:AH10"/>
    <mergeCell ref="Z9:Z10"/>
    <mergeCell ref="AG9:AG10"/>
    <mergeCell ref="A2:AF2"/>
    <mergeCell ref="AI9:AI10"/>
    <mergeCell ref="AB9:AB10"/>
    <mergeCell ref="AD9:AD10"/>
    <mergeCell ref="AE9:AE10"/>
    <mergeCell ref="A1:M1"/>
    <mergeCell ref="A3:AG3"/>
    <mergeCell ref="A7:AG7"/>
    <mergeCell ref="B9:B10"/>
    <mergeCell ref="C9:C10"/>
    <mergeCell ref="D9:D10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</vt:lpstr>
      <vt:lpstr>Прил.3</vt:lpstr>
      <vt:lpstr>Прил.2!Заголовки_для_печати</vt:lpstr>
      <vt:lpstr>Прил.3!Заголовки_для_печати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2015-06-17T06:06:59Z</cp:lastPrinted>
  <dcterms:created xsi:type="dcterms:W3CDTF">2015-03-12T07:49:05Z</dcterms:created>
  <dcterms:modified xsi:type="dcterms:W3CDTF">2015-06-17T06:07:38Z</dcterms:modified>
</cp:coreProperties>
</file>